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155" activeTab="0"/>
  </bookViews>
  <sheets>
    <sheet name="Лист1" sheetId="1" r:id="rId1"/>
  </sheets>
  <definedNames/>
  <calcPr fullCalcOnLoad="1"/>
</workbook>
</file>

<file path=xl/sharedStrings.xml><?xml version="1.0" encoding="utf-8"?>
<sst xmlns="http://schemas.openxmlformats.org/spreadsheetml/2006/main" count="66" uniqueCount="55">
  <si>
    <t>(руб.)</t>
  </si>
  <si>
    <t>Мероприятия, входящие в план мероприятий программы</t>
  </si>
  <si>
    <t>Объем финансирования</t>
  </si>
  <si>
    <t>Всего</t>
  </si>
  <si>
    <t>В том числе:</t>
  </si>
  <si>
    <t>Федеральный бюджет</t>
  </si>
  <si>
    <t>Областной бюджет</t>
  </si>
  <si>
    <t>Местный бюджет</t>
  </si>
  <si>
    <t>Прочие</t>
  </si>
  <si>
    <t>Итого:</t>
  </si>
  <si>
    <t>Наименование подпрограммы</t>
  </si>
  <si>
    <t>Всего:</t>
  </si>
  <si>
    <t xml:space="preserve">Мероприятия в области жилищного хозяйства в том числе: </t>
  </si>
  <si>
    <t>Мероприятия в области коммунального хозяйства в том числе:</t>
  </si>
  <si>
    <t>Благоустройство в том числе:</t>
  </si>
  <si>
    <t>Мероприятия по содержанию автомобильных дорог общего пользования местного значения, в том числе в населенных пунктах</t>
  </si>
  <si>
    <t xml:space="preserve"> "Развитие  культуры, физической культуры и спорта  в Торковичском сельском поселении Лужского муниципального района"</t>
  </si>
  <si>
    <t>Содержание муниципальных казенных учреждений культуры (заработная плата.)</t>
  </si>
  <si>
    <t>Содержание муниципальных казенных библиотек (заработная плата., коммунальные услуги)</t>
  </si>
  <si>
    <t xml:space="preserve"> </t>
  </si>
  <si>
    <t>"Обеспечение устойчивого функционирования жилищно-коммунального хозяйства в Торковичском сельском поселении Лужского муниципального района"</t>
  </si>
  <si>
    <t>"Развитие автомобильных дорог в Торковичском сельском поселении Лужского муниципального района"</t>
  </si>
  <si>
    <t>Очистка  и посыпка дорог от снега на гражданское кладбище .</t>
  </si>
  <si>
    <t xml:space="preserve"> "Безопасность Торковичского сельского поселения Лужского муниципального района"</t>
  </si>
  <si>
    <t>Укрепление пожарной безопасности и создание резнрва имущества ГО</t>
  </si>
  <si>
    <r>
      <t>Отчет</t>
    </r>
    <r>
      <rPr>
        <sz val="12"/>
        <color indexed="8"/>
        <rFont val="Times New Roman"/>
        <family val="1"/>
      </rPr>
      <t> п</t>
    </r>
    <r>
      <rPr>
        <b/>
        <sz val="12"/>
        <color indexed="8"/>
        <rFont val="Times New Roman"/>
        <family val="1"/>
      </rPr>
      <t>о реализации мероприятий муниципальной программы "Устойчивое развитие территории Торковичского сельского поселения на период 2014-2016 годов" за 2015 год</t>
    </r>
  </si>
  <si>
    <t>План на 2015 год</t>
  </si>
  <si>
    <t>Факт за 2015 год</t>
  </si>
  <si>
    <t>Организация и проведение  праздника День пожилого человека, проведение культурно-маасовых мероприятий</t>
  </si>
  <si>
    <t>Проектирование Дома культуры в п. Торковичи</t>
  </si>
  <si>
    <t xml:space="preserve">Приобретение формы, бутс и инвентаря для футбольной команды </t>
  </si>
  <si>
    <t>Приобретение проектора с оборудованием, стульев и МФУ</t>
  </si>
  <si>
    <t>Услуги по приватизации, формирование межевого плана зем. Участка под строительство жилого дома, технический паспорт жилого дома</t>
  </si>
  <si>
    <t>Приобретение квартир на вторичном рынке для переселения граждан из аварийного жилищного фонда</t>
  </si>
  <si>
    <t>Проектирование объекта "Газораспределительная сеть в п. Торковичи"</t>
  </si>
  <si>
    <t>Обследование несущих конструкций жилых домов</t>
  </si>
  <si>
    <t>Реконструкция тепловых сетей</t>
  </si>
  <si>
    <t>Кадастровые работы (тепловые сети)</t>
  </si>
  <si>
    <t>Схема расположения земельного участка под строительство газопровода, проведение межведомственных комиссий</t>
  </si>
  <si>
    <t>Строительный контроль объекта "Газораспределительная сеть в п. Торковичи", ппроектирование фасадного газопровода в п. Торковичи</t>
  </si>
  <si>
    <t>Уличное освещение, приобретение светодиодных ламп для ул. Освещения и  их обслуживание</t>
  </si>
  <si>
    <t>Обеспечение чистоты и порядка (уборка территории, уборка сухих веток,несанкционированных свалок, покраска , покос сорных трав)</t>
  </si>
  <si>
    <t>Приобретение детской игровой площадки площадки</t>
  </si>
  <si>
    <t xml:space="preserve">Спил аварийных деревьев по ул. Стахановская
</t>
  </si>
  <si>
    <t>Формирование межевого плана зем. Участка под строит. Спорт. Площадки, проверка сметной документации на строительство спорт площадки, сметная документация на монтаж детского оборудования детской площадки, градостроительный план зем. Участка под строительство ДК</t>
  </si>
  <si>
    <t>Материальные запасы для работ по благоустройству (краска, кисть, перчатки)</t>
  </si>
  <si>
    <t>Ремонт дороги в дер. Овиновичи</t>
  </si>
  <si>
    <t>Закупка щебня, труб, ПГС для ремонта дорог в д. Овиновичи</t>
  </si>
  <si>
    <t>грейдирование дорог</t>
  </si>
  <si>
    <t>сметная документация и проверка и корректировка сметной документации на ремонт дорог</t>
  </si>
  <si>
    <t>ремонт дороги по ул. Стахановская</t>
  </si>
  <si>
    <t>ремонт дворовой территории по ул. Торговая д.13</t>
  </si>
  <si>
    <t>Приобретение ранцевых огнетушителей</t>
  </si>
  <si>
    <t>Приобретение табличек ГО, сирены, респираторов, аптечки</t>
  </si>
  <si>
    <t>Сметная документация на ремонт футбольного поля в п. Торковичи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</si>
</sst>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5">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Arial"/>
      <family val="2"/>
    </font>
    <font>
      <b/>
      <sz val="10"/>
      <color indexed="8"/>
      <name val="Times New Roman"/>
      <family val="1"/>
    </font>
    <font>
      <b/>
      <sz val="9"/>
      <color indexed="8"/>
      <name val="Arial"/>
      <family val="2"/>
    </font>
    <font>
      <b/>
      <sz val="10"/>
      <name val="Times New Roman"/>
      <family val="1"/>
    </font>
    <font>
      <b/>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Arial"/>
      <family val="2"/>
    </font>
    <font>
      <sz val="10"/>
      <color rgb="FF000000"/>
      <name val="Times New Roman"/>
      <family val="1"/>
    </font>
    <font>
      <b/>
      <sz val="10"/>
      <color theme="1"/>
      <name val="Times New Roman"/>
      <family val="1"/>
    </font>
    <font>
      <b/>
      <sz val="9"/>
      <color theme="1"/>
      <name val="Arial"/>
      <family val="2"/>
    </font>
    <font>
      <b/>
      <sz val="12"/>
      <color rgb="FF000000"/>
      <name val="Times New Roman"/>
      <family val="1"/>
    </font>
    <font>
      <b/>
      <sz val="10"/>
      <color rgb="FF000000"/>
      <name val="Times New Roman"/>
      <family val="1"/>
    </font>
    <font>
      <b/>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62">
    <xf numFmtId="0" fontId="0" fillId="0" borderId="0" xfId="0" applyFont="1" applyAlignment="1">
      <alignment/>
    </xf>
    <xf numFmtId="0" fontId="47" fillId="0" borderId="10" xfId="0" applyFont="1" applyBorder="1" applyAlignment="1">
      <alignment horizontal="center" vertical="center" wrapText="1"/>
    </xf>
    <xf numFmtId="4" fontId="47" fillId="0" borderId="10" xfId="0" applyNumberFormat="1" applyFont="1" applyBorder="1" applyAlignment="1">
      <alignment horizontal="right" vertical="center" wrapText="1"/>
    </xf>
    <xf numFmtId="4" fontId="47" fillId="0" borderId="10" xfId="0" applyNumberFormat="1" applyFont="1" applyBorder="1" applyAlignment="1">
      <alignment vertical="center" wrapText="1"/>
    </xf>
    <xf numFmtId="0" fontId="48" fillId="0" borderId="0" xfId="0" applyFont="1" applyBorder="1" applyAlignment="1">
      <alignment horizontal="left" vertical="center" wrapText="1"/>
    </xf>
    <xf numFmtId="0" fontId="48" fillId="0" borderId="11" xfId="0" applyFont="1" applyBorder="1" applyAlignment="1">
      <alignment horizontal="left" vertical="center" wrapText="1"/>
    </xf>
    <xf numFmtId="0" fontId="49"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4" fontId="47" fillId="0" borderId="10" xfId="0" applyNumberFormat="1" applyFont="1" applyBorder="1" applyAlignment="1">
      <alignment vertical="top" wrapText="1"/>
    </xf>
    <xf numFmtId="4" fontId="50" fillId="0" borderId="10" xfId="0" applyNumberFormat="1" applyFont="1" applyBorder="1" applyAlignment="1">
      <alignment horizontal="center" vertical="center" wrapText="1"/>
    </xf>
    <xf numFmtId="4" fontId="47" fillId="0" borderId="12" xfId="0" applyNumberFormat="1" applyFont="1" applyBorder="1" applyAlignment="1">
      <alignment vertical="center" wrapText="1"/>
    </xf>
    <xf numFmtId="4" fontId="47" fillId="0" borderId="12" xfId="0" applyNumberFormat="1" applyFont="1" applyBorder="1" applyAlignment="1">
      <alignment vertical="top" wrapText="1"/>
    </xf>
    <xf numFmtId="0" fontId="50" fillId="0" borderId="12" xfId="0" applyFont="1" applyBorder="1" applyAlignment="1">
      <alignment horizontal="center" vertical="center" wrapText="1"/>
    </xf>
    <xf numFmtId="4" fontId="50" fillId="0" borderId="10" xfId="0" applyNumberFormat="1" applyFont="1" applyBorder="1" applyAlignment="1">
      <alignment vertical="center" wrapText="1"/>
    </xf>
    <xf numFmtId="4" fontId="47" fillId="0" borderId="12" xfId="0" applyNumberFormat="1" applyFont="1" applyBorder="1" applyAlignment="1">
      <alignment horizontal="center" vertical="center" wrapText="1"/>
    </xf>
    <xf numFmtId="0" fontId="49" fillId="0" borderId="0" xfId="0" applyFont="1" applyAlignment="1">
      <alignment horizontal="center" wrapText="1"/>
    </xf>
    <xf numFmtId="0" fontId="49" fillId="0" borderId="10" xfId="0" applyFont="1" applyBorder="1" applyAlignment="1">
      <alignment horizontal="center" wrapText="1"/>
    </xf>
    <xf numFmtId="0" fontId="50" fillId="0" borderId="10" xfId="0" applyFont="1" applyBorder="1" applyAlignment="1">
      <alignment horizontal="center" vertical="center" wrapText="1"/>
    </xf>
    <xf numFmtId="4" fontId="47" fillId="0" borderId="10" xfId="0" applyNumberFormat="1" applyFont="1" applyFill="1" applyBorder="1" applyAlignment="1">
      <alignment vertical="center" wrapText="1"/>
    </xf>
    <xf numFmtId="4" fontId="48" fillId="0" borderId="10" xfId="0" applyNumberFormat="1" applyFont="1" applyBorder="1" applyAlignment="1">
      <alignment vertical="center" wrapText="1"/>
    </xf>
    <xf numFmtId="4" fontId="48" fillId="0" borderId="10" xfId="0" applyNumberFormat="1" applyFont="1" applyBorder="1" applyAlignment="1">
      <alignment vertical="top" wrapText="1"/>
    </xf>
    <xf numFmtId="4" fontId="50" fillId="0" borderId="10" xfId="0" applyNumberFormat="1" applyFont="1" applyBorder="1" applyAlignment="1">
      <alignment vertical="top" wrapText="1"/>
    </xf>
    <xf numFmtId="4" fontId="50" fillId="0" borderId="12" xfId="0" applyNumberFormat="1" applyFont="1" applyBorder="1" applyAlignment="1">
      <alignment vertical="center" wrapText="1"/>
    </xf>
    <xf numFmtId="4" fontId="50" fillId="0" borderId="12" xfId="0" applyNumberFormat="1" applyFont="1" applyBorder="1" applyAlignment="1">
      <alignment vertical="top" wrapText="1"/>
    </xf>
    <xf numFmtId="4" fontId="51" fillId="0" borderId="10" xfId="0" applyNumberFormat="1" applyFont="1" applyBorder="1" applyAlignment="1">
      <alignment vertical="center" wrapText="1"/>
    </xf>
    <xf numFmtId="4" fontId="51" fillId="0" borderId="10" xfId="0" applyNumberFormat="1" applyFont="1" applyBorder="1" applyAlignment="1">
      <alignment vertical="top" wrapText="1"/>
    </xf>
    <xf numFmtId="4" fontId="47" fillId="0" borderId="10" xfId="0" applyNumberFormat="1" applyFont="1" applyBorder="1" applyAlignment="1">
      <alignment/>
    </xf>
    <xf numFmtId="0" fontId="47" fillId="0" borderId="0" xfId="0" applyFont="1" applyAlignment="1">
      <alignment/>
    </xf>
    <xf numFmtId="4" fontId="47" fillId="0" borderId="10" xfId="0" applyNumberFormat="1" applyFont="1" applyBorder="1" applyAlignment="1">
      <alignment horizontal="right" vertical="center"/>
    </xf>
    <xf numFmtId="0" fontId="47" fillId="0" borderId="10" xfId="0" applyFont="1" applyBorder="1" applyAlignment="1">
      <alignment/>
    </xf>
    <xf numFmtId="4" fontId="47" fillId="0" borderId="0" xfId="0" applyNumberFormat="1" applyFont="1" applyAlignment="1">
      <alignment/>
    </xf>
    <xf numFmtId="4" fontId="47" fillId="0" borderId="0" xfId="0" applyNumberFormat="1" applyFont="1" applyAlignment="1">
      <alignment horizontal="right" vertical="center"/>
    </xf>
    <xf numFmtId="4" fontId="50" fillId="0" borderId="10" xfId="0" applyNumberFormat="1" applyFont="1" applyBorder="1" applyAlignment="1">
      <alignment horizontal="right" vertical="center" wrapText="1"/>
    </xf>
    <xf numFmtId="4" fontId="47" fillId="33" borderId="10" xfId="0" applyNumberFormat="1" applyFont="1" applyFill="1" applyBorder="1" applyAlignment="1">
      <alignment horizontal="right" vertical="center"/>
    </xf>
    <xf numFmtId="4" fontId="50" fillId="0" borderId="10" xfId="0" applyNumberFormat="1" applyFont="1" applyBorder="1" applyAlignment="1">
      <alignment horizontal="right" vertical="center"/>
    </xf>
    <xf numFmtId="0" fontId="50" fillId="0" borderId="10" xfId="0" applyFont="1" applyBorder="1" applyAlignment="1">
      <alignment/>
    </xf>
    <xf numFmtId="0" fontId="50" fillId="0" borderId="10" xfId="0" applyFont="1" applyBorder="1" applyAlignment="1">
      <alignment horizontal="right" vertical="center" wrapText="1"/>
    </xf>
    <xf numFmtId="4" fontId="50" fillId="0" borderId="10" xfId="0" applyNumberFormat="1" applyFont="1" applyFill="1" applyBorder="1" applyAlignment="1">
      <alignment vertical="center" wrapText="1"/>
    </xf>
    <xf numFmtId="0" fontId="50" fillId="0" borderId="10" xfId="0" applyFont="1" applyBorder="1" applyAlignment="1">
      <alignment horizontal="right" vertical="center"/>
    </xf>
    <xf numFmtId="0" fontId="49" fillId="0" borderId="0" xfId="0" applyFont="1" applyBorder="1" applyAlignment="1">
      <alignment horizontal="center" wrapText="1"/>
    </xf>
    <xf numFmtId="4" fontId="4"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52" fillId="0" borderId="0" xfId="0" applyFont="1" applyAlignment="1">
      <alignment horizontal="center"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53" fillId="0" borderId="0" xfId="0" applyFont="1" applyBorder="1" applyAlignment="1">
      <alignment horizontal="right" vertical="center" wrapText="1"/>
    </xf>
    <xf numFmtId="0" fontId="49" fillId="0" borderId="19" xfId="0" applyFont="1" applyBorder="1" applyAlignment="1">
      <alignment horizontal="center" vertical="center" wrapText="1"/>
    </xf>
    <xf numFmtId="0" fontId="49" fillId="0" borderId="11" xfId="0" applyFont="1" applyBorder="1" applyAlignment="1">
      <alignment horizontal="center" vertical="center" wrapText="1"/>
    </xf>
    <xf numFmtId="4" fontId="27" fillId="0" borderId="12" xfId="0" applyNumberFormat="1" applyFont="1" applyBorder="1" applyAlignment="1">
      <alignment vertical="center" wrapText="1"/>
    </xf>
    <xf numFmtId="4" fontId="54" fillId="0" borderId="10" xfId="0" applyNumberFormat="1" applyFont="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1"/>
  <sheetViews>
    <sheetView tabSelected="1" zoomScale="70" zoomScaleNormal="70" zoomScalePageLayoutView="0" workbookViewId="0" topLeftCell="A41">
      <selection activeCell="A15" sqref="A15"/>
    </sheetView>
  </sheetViews>
  <sheetFormatPr defaultColWidth="9.140625" defaultRowHeight="15"/>
  <cols>
    <col min="1" max="1" width="17.00390625" style="0" customWidth="1"/>
    <col min="2" max="2" width="32.7109375" style="0" customWidth="1"/>
    <col min="3" max="3" width="12.421875" style="0" customWidth="1"/>
    <col min="4" max="4" width="10.57421875" style="0" customWidth="1"/>
    <col min="5" max="5" width="11.7109375" style="0" customWidth="1"/>
    <col min="6" max="6" width="14.7109375" style="0" customWidth="1"/>
    <col min="7" max="7" width="11.7109375" style="0" bestFit="1" customWidth="1"/>
    <col min="8" max="8" width="12.57421875" style="0" customWidth="1"/>
    <col min="9" max="9" width="10.421875" style="0" customWidth="1"/>
    <col min="10" max="10" width="11.7109375" style="0" bestFit="1" customWidth="1"/>
    <col min="11" max="11" width="13.421875" style="0" customWidth="1"/>
    <col min="12" max="12" width="10.28125" style="0" customWidth="1"/>
  </cols>
  <sheetData>
    <row r="1" spans="1:12" ht="27.75" customHeight="1">
      <c r="A1" s="53" t="s">
        <v>25</v>
      </c>
      <c r="B1" s="53"/>
      <c r="C1" s="53"/>
      <c r="D1" s="53"/>
      <c r="E1" s="53"/>
      <c r="F1" s="53"/>
      <c r="G1" s="53"/>
      <c r="H1" s="53"/>
      <c r="I1" s="53"/>
      <c r="J1" s="53"/>
      <c r="K1" s="53"/>
      <c r="L1" s="53"/>
    </row>
    <row r="2" spans="1:12" ht="15">
      <c r="A2" s="57" t="s">
        <v>0</v>
      </c>
      <c r="B2" s="57"/>
      <c r="C2" s="57"/>
      <c r="D2" s="57"/>
      <c r="E2" s="57"/>
      <c r="F2" s="57"/>
      <c r="G2" s="57"/>
      <c r="H2" s="57"/>
      <c r="I2" s="57"/>
      <c r="J2" s="57"/>
      <c r="K2" s="57"/>
      <c r="L2" s="57"/>
    </row>
    <row r="3" spans="1:12" ht="33" customHeight="1">
      <c r="A3" s="58" t="s">
        <v>10</v>
      </c>
      <c r="B3" s="58" t="s">
        <v>1</v>
      </c>
      <c r="C3" s="44" t="s">
        <v>2</v>
      </c>
      <c r="D3" s="45"/>
      <c r="E3" s="45"/>
      <c r="F3" s="45"/>
      <c r="G3" s="46"/>
      <c r="H3" s="44" t="s">
        <v>2</v>
      </c>
      <c r="I3" s="45"/>
      <c r="J3" s="45"/>
      <c r="K3" s="45"/>
      <c r="L3" s="46"/>
    </row>
    <row r="4" spans="1:12" ht="15">
      <c r="A4" s="59"/>
      <c r="B4" s="59"/>
      <c r="C4" s="47" t="s">
        <v>26</v>
      </c>
      <c r="D4" s="48"/>
      <c r="E4" s="48"/>
      <c r="F4" s="48"/>
      <c r="G4" s="49"/>
      <c r="H4" s="47" t="s">
        <v>27</v>
      </c>
      <c r="I4" s="48"/>
      <c r="J4" s="48"/>
      <c r="K4" s="48"/>
      <c r="L4" s="49"/>
    </row>
    <row r="5" spans="1:12" ht="15">
      <c r="A5" s="5"/>
      <c r="B5" s="5"/>
      <c r="C5" s="6" t="s">
        <v>3</v>
      </c>
      <c r="D5" s="54" t="s">
        <v>4</v>
      </c>
      <c r="E5" s="55"/>
      <c r="F5" s="55"/>
      <c r="G5" s="56"/>
      <c r="H5" s="6" t="s">
        <v>3</v>
      </c>
      <c r="I5" s="54" t="s">
        <v>4</v>
      </c>
      <c r="J5" s="55"/>
      <c r="K5" s="55"/>
      <c r="L5" s="56"/>
    </row>
    <row r="6" spans="1:12" ht="25.5">
      <c r="A6" s="5"/>
      <c r="B6" s="5"/>
      <c r="C6" s="4"/>
      <c r="D6" s="8" t="s">
        <v>5</v>
      </c>
      <c r="E6" s="8" t="s">
        <v>6</v>
      </c>
      <c r="F6" s="6" t="s">
        <v>7</v>
      </c>
      <c r="G6" s="8" t="s">
        <v>8</v>
      </c>
      <c r="H6" s="4"/>
      <c r="I6" s="7" t="s">
        <v>5</v>
      </c>
      <c r="J6" s="7" t="s">
        <v>6</v>
      </c>
      <c r="K6" s="7" t="s">
        <v>7</v>
      </c>
      <c r="L6" s="7" t="s">
        <v>8</v>
      </c>
    </row>
    <row r="7" spans="1:12" ht="15">
      <c r="A7" s="7">
        <v>1</v>
      </c>
      <c r="B7" s="7">
        <v>2</v>
      </c>
      <c r="C7" s="7">
        <v>3</v>
      </c>
      <c r="D7" s="7">
        <v>4</v>
      </c>
      <c r="E7" s="7">
        <v>5</v>
      </c>
      <c r="F7" s="7">
        <v>6</v>
      </c>
      <c r="G7" s="7">
        <v>7</v>
      </c>
      <c r="H7" s="7">
        <v>8</v>
      </c>
      <c r="I7" s="7">
        <v>9</v>
      </c>
      <c r="J7" s="7">
        <v>10</v>
      </c>
      <c r="K7" s="7">
        <v>11</v>
      </c>
      <c r="L7" s="7">
        <v>12</v>
      </c>
    </row>
    <row r="8" spans="1:12" ht="122.25" customHeight="1">
      <c r="A8" s="50" t="s">
        <v>16</v>
      </c>
      <c r="B8" s="18" t="s">
        <v>17</v>
      </c>
      <c r="C8" s="33">
        <v>362934.23</v>
      </c>
      <c r="D8" s="33"/>
      <c r="E8" s="33">
        <v>62634.23</v>
      </c>
      <c r="F8" s="33">
        <v>300300</v>
      </c>
      <c r="G8" s="33"/>
      <c r="H8" s="33">
        <v>362514.77</v>
      </c>
      <c r="I8" s="33"/>
      <c r="J8" s="33">
        <v>62634.23</v>
      </c>
      <c r="K8" s="33">
        <v>299880.54</v>
      </c>
      <c r="L8" s="14"/>
    </row>
    <row r="9" spans="1:12" ht="75.75" customHeight="1">
      <c r="A9" s="51"/>
      <c r="B9" s="18" t="s">
        <v>18</v>
      </c>
      <c r="C9" s="33">
        <v>352265.77</v>
      </c>
      <c r="D9" s="33"/>
      <c r="E9" s="33">
        <v>21965.77</v>
      </c>
      <c r="F9" s="33">
        <v>330300</v>
      </c>
      <c r="G9" s="33"/>
      <c r="H9" s="33">
        <v>341145.48</v>
      </c>
      <c r="I9" s="33"/>
      <c r="J9" s="33">
        <v>21965.77</v>
      </c>
      <c r="K9" s="33">
        <v>319179.71</v>
      </c>
      <c r="L9" s="14"/>
    </row>
    <row r="10" spans="1:12" ht="75.75" customHeight="1">
      <c r="A10" s="51"/>
      <c r="B10" s="18" t="s">
        <v>28</v>
      </c>
      <c r="C10" s="33">
        <v>25700</v>
      </c>
      <c r="D10" s="33"/>
      <c r="E10" s="33"/>
      <c r="F10" s="33">
        <v>21700</v>
      </c>
      <c r="G10" s="33">
        <v>4000</v>
      </c>
      <c r="H10" s="33">
        <v>25645.5</v>
      </c>
      <c r="I10" s="33"/>
      <c r="J10" s="33"/>
      <c r="K10" s="33">
        <v>21645.5</v>
      </c>
      <c r="L10" s="14">
        <v>4000</v>
      </c>
    </row>
    <row r="11" spans="1:12" ht="75.75" customHeight="1">
      <c r="A11" s="51"/>
      <c r="B11" s="18" t="s">
        <v>29</v>
      </c>
      <c r="C11" s="33">
        <v>4000000</v>
      </c>
      <c r="D11" s="33"/>
      <c r="E11" s="33">
        <v>4000000</v>
      </c>
      <c r="F11" s="33"/>
      <c r="G11" s="33"/>
      <c r="H11" s="33"/>
      <c r="I11" s="33"/>
      <c r="J11" s="33"/>
      <c r="K11" s="33"/>
      <c r="L11" s="14"/>
    </row>
    <row r="12" spans="1:12" ht="102.75" customHeight="1">
      <c r="A12" s="51"/>
      <c r="B12" s="18" t="s">
        <v>30</v>
      </c>
      <c r="C12" s="33">
        <v>130000</v>
      </c>
      <c r="D12" s="33"/>
      <c r="E12" s="33"/>
      <c r="F12" s="33">
        <v>30000</v>
      </c>
      <c r="G12" s="33">
        <v>100000</v>
      </c>
      <c r="H12" s="33">
        <v>130000</v>
      </c>
      <c r="I12" s="33"/>
      <c r="J12" s="33"/>
      <c r="K12" s="33">
        <v>30000</v>
      </c>
      <c r="L12" s="14">
        <v>100000</v>
      </c>
    </row>
    <row r="13" spans="1:12" ht="102.75" customHeight="1">
      <c r="A13" s="51"/>
      <c r="B13" s="18" t="s">
        <v>31</v>
      </c>
      <c r="C13" s="33">
        <v>50000</v>
      </c>
      <c r="D13" s="33"/>
      <c r="E13" s="33"/>
      <c r="F13" s="33"/>
      <c r="G13" s="33">
        <v>50000</v>
      </c>
      <c r="H13" s="33">
        <v>50000</v>
      </c>
      <c r="I13" s="33"/>
      <c r="J13" s="33"/>
      <c r="K13" s="33"/>
      <c r="L13" s="14">
        <v>50000</v>
      </c>
    </row>
    <row r="14" spans="1:12" ht="27" customHeight="1">
      <c r="A14" s="52"/>
      <c r="B14" s="37" t="s">
        <v>11</v>
      </c>
      <c r="C14" s="33">
        <v>4920900</v>
      </c>
      <c r="D14" s="33"/>
      <c r="E14" s="33">
        <f>SUM(E8:E12)</f>
        <v>4084600</v>
      </c>
      <c r="F14" s="33">
        <f>SUM(F8:F12)</f>
        <v>682300</v>
      </c>
      <c r="G14" s="33">
        <v>154000</v>
      </c>
      <c r="H14" s="33">
        <v>909305.75</v>
      </c>
      <c r="I14" s="33"/>
      <c r="J14" s="33">
        <f>SUM(J8:J12)</f>
        <v>84600</v>
      </c>
      <c r="K14" s="33">
        <f>SUM(K8:K12)</f>
        <v>670705.75</v>
      </c>
      <c r="L14" s="33">
        <v>154000</v>
      </c>
    </row>
    <row r="15" spans="1:12" ht="27" customHeight="1">
      <c r="A15" s="43"/>
      <c r="B15" s="37" t="s">
        <v>54</v>
      </c>
      <c r="C15" s="33">
        <v>51000</v>
      </c>
      <c r="D15" s="33"/>
      <c r="E15" s="33"/>
      <c r="F15" s="33">
        <v>51000</v>
      </c>
      <c r="G15" s="33"/>
      <c r="H15" s="33">
        <v>50798.1</v>
      </c>
      <c r="I15" s="33"/>
      <c r="J15" s="33"/>
      <c r="K15" s="33">
        <v>50798.1</v>
      </c>
      <c r="L15" s="33"/>
    </row>
    <row r="16" spans="1:12" ht="40.5" customHeight="1">
      <c r="A16" s="50" t="s">
        <v>20</v>
      </c>
      <c r="B16" s="10" t="s">
        <v>12</v>
      </c>
      <c r="C16" s="14">
        <v>4656612.51</v>
      </c>
      <c r="D16" s="14"/>
      <c r="E16" s="14">
        <v>2547054.9</v>
      </c>
      <c r="F16" s="14">
        <v>2109557.61</v>
      </c>
      <c r="G16" s="14"/>
      <c r="H16" s="14">
        <v>4633977.35</v>
      </c>
      <c r="I16" s="22"/>
      <c r="J16" s="22">
        <v>2547054.9</v>
      </c>
      <c r="K16" s="14">
        <v>2086922.45</v>
      </c>
      <c r="L16" s="14"/>
    </row>
    <row r="17" spans="1:12" ht="40.5" customHeight="1">
      <c r="A17" s="51"/>
      <c r="B17" s="15" t="s">
        <v>32</v>
      </c>
      <c r="C17" s="11">
        <v>86278.91</v>
      </c>
      <c r="D17" s="23"/>
      <c r="E17" s="23"/>
      <c r="F17" s="11">
        <v>86278.91</v>
      </c>
      <c r="G17" s="23"/>
      <c r="H17" s="11">
        <v>84978.35</v>
      </c>
      <c r="I17" s="24"/>
      <c r="J17" s="24"/>
      <c r="K17" s="11">
        <v>84978.35</v>
      </c>
      <c r="L17" s="23"/>
    </row>
    <row r="18" spans="1:12" ht="59.25" customHeight="1">
      <c r="A18" s="51"/>
      <c r="B18" s="15" t="s">
        <v>33</v>
      </c>
      <c r="C18" s="11">
        <v>4570333.6</v>
      </c>
      <c r="D18" s="11"/>
      <c r="E18" s="11">
        <v>2547054.9</v>
      </c>
      <c r="F18" s="11">
        <v>2023278.7</v>
      </c>
      <c r="G18" s="11"/>
      <c r="H18" s="11">
        <v>4548999</v>
      </c>
      <c r="I18" s="12"/>
      <c r="J18" s="12">
        <v>2547054.9</v>
      </c>
      <c r="K18" s="11">
        <v>2001944.1</v>
      </c>
      <c r="L18" s="11"/>
    </row>
    <row r="19" spans="1:12" ht="45" customHeight="1">
      <c r="A19" s="51"/>
      <c r="B19" s="13" t="s">
        <v>13</v>
      </c>
      <c r="C19" s="60">
        <v>7744298</v>
      </c>
      <c r="D19" s="23"/>
      <c r="E19" s="23">
        <v>5320000</v>
      </c>
      <c r="F19" s="23">
        <v>2424298</v>
      </c>
      <c r="G19" s="23"/>
      <c r="H19" s="23">
        <v>7644042.81</v>
      </c>
      <c r="I19" s="24"/>
      <c r="J19" s="24">
        <v>5320000</v>
      </c>
      <c r="K19" s="23">
        <v>2324042.81</v>
      </c>
      <c r="L19" s="23"/>
    </row>
    <row r="20" spans="1:12" ht="84.75" customHeight="1">
      <c r="A20" s="51"/>
      <c r="B20" s="16" t="s">
        <v>34</v>
      </c>
      <c r="C20" s="3">
        <v>5630000</v>
      </c>
      <c r="D20" s="3"/>
      <c r="E20" s="3">
        <v>5320000</v>
      </c>
      <c r="F20" s="3">
        <v>310000</v>
      </c>
      <c r="G20" s="3"/>
      <c r="H20" s="3">
        <v>5600000</v>
      </c>
      <c r="I20" s="9"/>
      <c r="J20" s="9">
        <v>5320000</v>
      </c>
      <c r="K20" s="19">
        <v>280000</v>
      </c>
      <c r="L20" s="3"/>
    </row>
    <row r="21" spans="1:12" ht="98.25" customHeight="1">
      <c r="A21" s="51"/>
      <c r="B21" s="1" t="s">
        <v>35</v>
      </c>
      <c r="C21" s="3">
        <v>85600</v>
      </c>
      <c r="D21" s="3"/>
      <c r="E21" s="3"/>
      <c r="F21" s="3">
        <v>85600</v>
      </c>
      <c r="G21" s="3"/>
      <c r="H21" s="3">
        <v>85557.82</v>
      </c>
      <c r="I21" s="9"/>
      <c r="J21" s="9"/>
      <c r="K21" s="19">
        <v>85557.82</v>
      </c>
      <c r="L21" s="3"/>
    </row>
    <row r="22" spans="1:12" ht="33.75" customHeight="1">
      <c r="A22" s="51"/>
      <c r="B22" s="17" t="s">
        <v>36</v>
      </c>
      <c r="C22" s="3">
        <v>1794418</v>
      </c>
      <c r="D22" s="3"/>
      <c r="E22" s="3"/>
      <c r="F22" s="3">
        <v>1794418</v>
      </c>
      <c r="G22" s="14"/>
      <c r="H22" s="3">
        <v>1794418</v>
      </c>
      <c r="I22" s="9"/>
      <c r="J22" s="9"/>
      <c r="K22" s="19">
        <v>1794418</v>
      </c>
      <c r="L22" s="3"/>
    </row>
    <row r="23" spans="1:12" ht="33.75" customHeight="1">
      <c r="A23" s="51"/>
      <c r="B23" s="40" t="s">
        <v>37</v>
      </c>
      <c r="C23" s="3">
        <v>60000</v>
      </c>
      <c r="D23" s="3"/>
      <c r="E23" s="3"/>
      <c r="F23" s="3">
        <v>60000</v>
      </c>
      <c r="G23" s="14"/>
      <c r="H23" s="3">
        <v>60000</v>
      </c>
      <c r="I23" s="9"/>
      <c r="J23" s="9"/>
      <c r="K23" s="19">
        <v>60000</v>
      </c>
      <c r="L23" s="3"/>
    </row>
    <row r="24" spans="1:12" ht="81" customHeight="1">
      <c r="A24" s="51"/>
      <c r="B24" s="17" t="s">
        <v>38</v>
      </c>
      <c r="C24" s="3">
        <v>44277</v>
      </c>
      <c r="D24" s="3"/>
      <c r="E24" s="3"/>
      <c r="F24" s="3">
        <v>44277</v>
      </c>
      <c r="G24" s="14"/>
      <c r="H24" s="3">
        <v>44277</v>
      </c>
      <c r="I24" s="9"/>
      <c r="J24" s="9"/>
      <c r="K24" s="19">
        <v>44277</v>
      </c>
      <c r="L24" s="3"/>
    </row>
    <row r="25" spans="1:12" ht="138.75" customHeight="1">
      <c r="A25" s="51"/>
      <c r="B25" s="1" t="s">
        <v>39</v>
      </c>
      <c r="C25" s="41">
        <v>130003</v>
      </c>
      <c r="D25" s="3"/>
      <c r="E25" s="3"/>
      <c r="F25" s="41">
        <v>130003</v>
      </c>
      <c r="G25" s="3"/>
      <c r="H25" s="3">
        <v>59789.99</v>
      </c>
      <c r="I25" s="9"/>
      <c r="J25" s="9"/>
      <c r="K25" s="19">
        <v>59789.99</v>
      </c>
      <c r="L25" s="3"/>
    </row>
    <row r="26" spans="1:12" ht="23.25" customHeight="1">
      <c r="A26" s="51"/>
      <c r="B26" s="18" t="s">
        <v>14</v>
      </c>
      <c r="C26" s="14">
        <v>1454300</v>
      </c>
      <c r="D26" s="14"/>
      <c r="E26" s="14" t="s">
        <v>19</v>
      </c>
      <c r="F26" s="14">
        <v>1354300</v>
      </c>
      <c r="G26" s="14">
        <v>100000</v>
      </c>
      <c r="H26" s="14">
        <v>1344479.87</v>
      </c>
      <c r="I26" s="22"/>
      <c r="J26" s="22"/>
      <c r="K26" s="14">
        <v>1244479.87</v>
      </c>
      <c r="L26" s="3">
        <v>100000</v>
      </c>
    </row>
    <row r="27" spans="1:12" ht="45" customHeight="1">
      <c r="A27" s="51"/>
      <c r="B27" s="1" t="s">
        <v>40</v>
      </c>
      <c r="C27" s="3">
        <v>813200</v>
      </c>
      <c r="D27" s="3"/>
      <c r="E27" s="3"/>
      <c r="F27" s="3">
        <v>813200</v>
      </c>
      <c r="G27" s="3"/>
      <c r="H27" s="3">
        <v>713214</v>
      </c>
      <c r="I27" s="9"/>
      <c r="J27" s="9"/>
      <c r="K27" s="19">
        <v>713214</v>
      </c>
      <c r="L27" s="3"/>
    </row>
    <row r="28" spans="1:12" ht="98.25" customHeight="1">
      <c r="A28" s="51"/>
      <c r="B28" s="42" t="s">
        <v>41</v>
      </c>
      <c r="C28" s="3">
        <v>268518</v>
      </c>
      <c r="D28" s="3"/>
      <c r="E28" s="3"/>
      <c r="F28" s="3">
        <v>268518</v>
      </c>
      <c r="G28" s="3"/>
      <c r="H28" s="3">
        <v>265941.87</v>
      </c>
      <c r="I28" s="9"/>
      <c r="J28" s="9"/>
      <c r="K28" s="19">
        <v>265941.87</v>
      </c>
      <c r="L28" s="3"/>
    </row>
    <row r="29" spans="1:12" ht="22.5" customHeight="1">
      <c r="A29" s="51"/>
      <c r="B29" s="1" t="s">
        <v>42</v>
      </c>
      <c r="C29" s="3">
        <v>100000</v>
      </c>
      <c r="D29" s="3"/>
      <c r="E29" s="3"/>
      <c r="F29" s="3"/>
      <c r="G29" s="3">
        <v>100000</v>
      </c>
      <c r="H29" s="3">
        <v>100000</v>
      </c>
      <c r="I29" s="9"/>
      <c r="J29" s="9"/>
      <c r="K29" s="19"/>
      <c r="L29" s="3">
        <v>100000</v>
      </c>
    </row>
    <row r="30" spans="1:12" ht="45" customHeight="1">
      <c r="A30" s="51"/>
      <c r="B30" s="1" t="s">
        <v>43</v>
      </c>
      <c r="C30" s="3">
        <v>124558</v>
      </c>
      <c r="D30" s="3"/>
      <c r="E30" s="3"/>
      <c r="F30" s="3">
        <v>124558</v>
      </c>
      <c r="G30" s="3"/>
      <c r="H30" s="3">
        <v>124558</v>
      </c>
      <c r="I30" s="9"/>
      <c r="J30" s="9"/>
      <c r="K30" s="19">
        <v>124558</v>
      </c>
      <c r="L30" s="3"/>
    </row>
    <row r="31" spans="1:12" ht="102">
      <c r="A31" s="51"/>
      <c r="B31" s="1" t="s">
        <v>44</v>
      </c>
      <c r="C31" s="3">
        <v>91680</v>
      </c>
      <c r="D31" s="3"/>
      <c r="E31" s="3"/>
      <c r="F31" s="3">
        <v>91680</v>
      </c>
      <c r="G31" s="3"/>
      <c r="H31" s="3">
        <v>91680</v>
      </c>
      <c r="I31" s="9"/>
      <c r="J31" s="9"/>
      <c r="K31" s="19">
        <v>91680</v>
      </c>
      <c r="L31" s="3"/>
    </row>
    <row r="32" spans="1:12" ht="47.25" customHeight="1">
      <c r="A32" s="51"/>
      <c r="B32" s="1" t="s">
        <v>45</v>
      </c>
      <c r="C32" s="3">
        <v>56344</v>
      </c>
      <c r="D32" s="3"/>
      <c r="E32" s="3"/>
      <c r="F32" s="3">
        <v>56344</v>
      </c>
      <c r="G32" s="3"/>
      <c r="H32" s="3">
        <v>49086</v>
      </c>
      <c r="I32" s="9"/>
      <c r="J32" s="9"/>
      <c r="K32" s="19">
        <v>49086</v>
      </c>
      <c r="L32" s="3"/>
    </row>
    <row r="33" spans="1:12" ht="27.75" customHeight="1">
      <c r="A33" s="52"/>
      <c r="B33" s="37" t="s">
        <v>11</v>
      </c>
      <c r="C33" s="14">
        <v>13855210.51</v>
      </c>
      <c r="D33" s="14"/>
      <c r="E33" s="14">
        <v>7867054.9</v>
      </c>
      <c r="F33" s="14">
        <f>F26+F19+F16</f>
        <v>5888155.609999999</v>
      </c>
      <c r="G33" s="14">
        <v>100000</v>
      </c>
      <c r="H33" s="14">
        <v>13622500.03</v>
      </c>
      <c r="I33" s="22"/>
      <c r="J33" s="22">
        <v>7867054.9</v>
      </c>
      <c r="K33" s="38">
        <f>K26+K19+K16</f>
        <v>5655445.13</v>
      </c>
      <c r="L33" s="14">
        <v>100000</v>
      </c>
    </row>
    <row r="34" spans="1:12" ht="62.25" customHeight="1">
      <c r="A34" s="50" t="s">
        <v>21</v>
      </c>
      <c r="B34" s="18" t="s">
        <v>15</v>
      </c>
      <c r="C34" s="14">
        <v>2278930</v>
      </c>
      <c r="D34" s="14"/>
      <c r="E34" s="14">
        <v>1356530</v>
      </c>
      <c r="F34" s="14">
        <v>922400</v>
      </c>
      <c r="G34" s="14"/>
      <c r="H34" s="14">
        <v>2278017.27</v>
      </c>
      <c r="I34" s="22"/>
      <c r="J34" s="22">
        <v>1356530</v>
      </c>
      <c r="K34" s="14">
        <v>921487.27</v>
      </c>
      <c r="L34" s="3"/>
    </row>
    <row r="35" spans="1:12" ht="30.75" customHeight="1">
      <c r="A35" s="51"/>
      <c r="B35" s="1" t="s">
        <v>47</v>
      </c>
      <c r="C35" s="3">
        <v>195000</v>
      </c>
      <c r="D35" s="3"/>
      <c r="E35" s="3">
        <v>185710</v>
      </c>
      <c r="F35" s="41">
        <v>9290</v>
      </c>
      <c r="G35" s="3"/>
      <c r="H35" s="3">
        <v>195000</v>
      </c>
      <c r="I35" s="9"/>
      <c r="J35" s="9">
        <v>185710</v>
      </c>
      <c r="K35" s="3">
        <v>9290</v>
      </c>
      <c r="L35" s="3"/>
    </row>
    <row r="36" spans="1:12" ht="30.75" customHeight="1">
      <c r="A36" s="51"/>
      <c r="B36" s="1" t="s">
        <v>46</v>
      </c>
      <c r="C36" s="3">
        <v>45590</v>
      </c>
      <c r="D36" s="3"/>
      <c r="E36" s="3">
        <v>43420</v>
      </c>
      <c r="F36" s="41">
        <v>2170</v>
      </c>
      <c r="G36" s="3"/>
      <c r="H36" s="3">
        <v>45590</v>
      </c>
      <c r="I36" s="9"/>
      <c r="J36" s="9">
        <v>43420</v>
      </c>
      <c r="K36" s="3">
        <v>2170</v>
      </c>
      <c r="L36" s="3"/>
    </row>
    <row r="37" spans="1:14" ht="123.75" customHeight="1">
      <c r="A37" s="51"/>
      <c r="B37" s="1" t="s">
        <v>22</v>
      </c>
      <c r="C37" s="3">
        <v>287591.73</v>
      </c>
      <c r="D37" s="20"/>
      <c r="E37" s="20"/>
      <c r="F37" s="3">
        <v>287591.73</v>
      </c>
      <c r="G37" s="20"/>
      <c r="H37" s="3">
        <v>286679</v>
      </c>
      <c r="I37" s="21"/>
      <c r="J37" s="21"/>
      <c r="K37" s="3">
        <v>286679</v>
      </c>
      <c r="L37" s="20"/>
      <c r="N37" t="s">
        <v>19</v>
      </c>
    </row>
    <row r="38" spans="1:12" ht="123.75" customHeight="1">
      <c r="A38" s="51"/>
      <c r="B38" s="1" t="s">
        <v>48</v>
      </c>
      <c r="C38" s="3">
        <v>30504</v>
      </c>
      <c r="D38" s="20"/>
      <c r="E38" s="20"/>
      <c r="F38" s="3">
        <v>30504</v>
      </c>
      <c r="G38" s="20"/>
      <c r="H38" s="3">
        <v>30504</v>
      </c>
      <c r="I38" s="21"/>
      <c r="J38" s="21"/>
      <c r="K38" s="3">
        <v>30504</v>
      </c>
      <c r="L38" s="20"/>
    </row>
    <row r="39" spans="1:12" ht="123.75" customHeight="1">
      <c r="A39" s="51"/>
      <c r="B39" s="1" t="s">
        <v>50</v>
      </c>
      <c r="C39" s="3">
        <v>1371494.27</v>
      </c>
      <c r="D39" s="20"/>
      <c r="E39" s="20">
        <v>1044000</v>
      </c>
      <c r="F39" s="3">
        <v>327494.27</v>
      </c>
      <c r="G39" s="20"/>
      <c r="H39" s="3">
        <v>1371494.27</v>
      </c>
      <c r="I39" s="21"/>
      <c r="J39" s="21">
        <v>1044000</v>
      </c>
      <c r="K39" s="3">
        <v>327494.27</v>
      </c>
      <c r="L39" s="20"/>
    </row>
    <row r="40" spans="1:12" ht="123.75" customHeight="1">
      <c r="A40" s="51"/>
      <c r="B40" s="1" t="s">
        <v>51</v>
      </c>
      <c r="C40" s="3">
        <v>103100</v>
      </c>
      <c r="D40" s="20"/>
      <c r="E40" s="20">
        <v>83400</v>
      </c>
      <c r="F40" s="3">
        <v>19700</v>
      </c>
      <c r="G40" s="20"/>
      <c r="H40" s="3">
        <v>103100</v>
      </c>
      <c r="I40" s="21"/>
      <c r="J40" s="21">
        <v>83400</v>
      </c>
      <c r="K40" s="3">
        <v>19700</v>
      </c>
      <c r="L40" s="20"/>
    </row>
    <row r="41" spans="1:12" ht="38.25">
      <c r="A41" s="51"/>
      <c r="B41" s="1" t="s">
        <v>49</v>
      </c>
      <c r="C41" s="3">
        <v>76900</v>
      </c>
      <c r="D41" s="20"/>
      <c r="E41" s="20"/>
      <c r="F41" s="3">
        <v>76900</v>
      </c>
      <c r="G41" s="20"/>
      <c r="H41" s="3">
        <v>76900</v>
      </c>
      <c r="I41" s="21"/>
      <c r="J41" s="21"/>
      <c r="K41" s="3">
        <v>76900</v>
      </c>
      <c r="L41" s="20"/>
    </row>
    <row r="42" spans="1:12" ht="27" customHeight="1">
      <c r="A42" s="52"/>
      <c r="B42" s="37" t="s">
        <v>11</v>
      </c>
      <c r="C42" s="14">
        <f>C34</f>
        <v>2278930</v>
      </c>
      <c r="D42" s="25"/>
      <c r="E42" s="25">
        <v>1356530</v>
      </c>
      <c r="F42" s="14">
        <f>F34</f>
        <v>922400</v>
      </c>
      <c r="G42" s="25"/>
      <c r="H42" s="14">
        <f>H34</f>
        <v>2278017.27</v>
      </c>
      <c r="I42" s="26"/>
      <c r="J42" s="26">
        <v>1356530</v>
      </c>
      <c r="K42" s="14">
        <f>K34</f>
        <v>921487.27</v>
      </c>
      <c r="L42" s="25"/>
    </row>
    <row r="43" spans="1:12" ht="32.25" customHeight="1">
      <c r="A43" s="50" t="s">
        <v>23</v>
      </c>
      <c r="B43" s="18" t="s">
        <v>24</v>
      </c>
      <c r="C43" s="33">
        <v>36400</v>
      </c>
      <c r="D43" s="33"/>
      <c r="E43" s="33"/>
      <c r="F43" s="33">
        <v>36400</v>
      </c>
      <c r="G43" s="33"/>
      <c r="H43" s="33">
        <v>35847</v>
      </c>
      <c r="I43" s="33"/>
      <c r="J43" s="33"/>
      <c r="K43" s="33">
        <v>35847</v>
      </c>
      <c r="L43" s="14"/>
    </row>
    <row r="44" spans="1:12" ht="45" customHeight="1">
      <c r="A44" s="51"/>
      <c r="B44" s="1" t="s">
        <v>52</v>
      </c>
      <c r="C44" s="2">
        <v>20000</v>
      </c>
      <c r="D44" s="29"/>
      <c r="E44" s="29"/>
      <c r="F44" s="29">
        <v>20000</v>
      </c>
      <c r="G44" s="29"/>
      <c r="H44" s="29">
        <v>19800</v>
      </c>
      <c r="I44" s="29"/>
      <c r="J44" s="29"/>
      <c r="K44" s="34">
        <v>19800</v>
      </c>
      <c r="L44" s="27"/>
    </row>
    <row r="45" spans="1:12" ht="39.75" customHeight="1">
      <c r="A45" s="51"/>
      <c r="B45" s="1" t="s">
        <v>53</v>
      </c>
      <c r="C45" s="2">
        <v>16400</v>
      </c>
      <c r="D45" s="29"/>
      <c r="E45" s="29"/>
      <c r="F45" s="29">
        <v>16400</v>
      </c>
      <c r="G45" s="29"/>
      <c r="H45" s="29">
        <v>16047</v>
      </c>
      <c r="I45" s="29"/>
      <c r="J45" s="29"/>
      <c r="K45" s="34">
        <v>16047</v>
      </c>
      <c r="L45" s="27"/>
    </row>
    <row r="46" spans="1:12" ht="27.75" customHeight="1">
      <c r="A46" s="52"/>
      <c r="B46" s="37" t="s">
        <v>11</v>
      </c>
      <c r="C46" s="35">
        <f>C43</f>
        <v>36400</v>
      </c>
      <c r="D46" s="35"/>
      <c r="E46" s="35"/>
      <c r="F46" s="35">
        <f>F43</f>
        <v>36400</v>
      </c>
      <c r="G46" s="35"/>
      <c r="H46" s="35">
        <f>H43</f>
        <v>35847</v>
      </c>
      <c r="I46" s="35"/>
      <c r="J46" s="35"/>
      <c r="K46" s="35">
        <f>K43</f>
        <v>35847</v>
      </c>
      <c r="L46" s="36"/>
    </row>
    <row r="47" spans="1:12" ht="32.25" customHeight="1">
      <c r="A47" s="30"/>
      <c r="B47" s="39" t="s">
        <v>9</v>
      </c>
      <c r="C47" s="35">
        <v>21142440.51</v>
      </c>
      <c r="D47" s="35"/>
      <c r="E47" s="61">
        <v>13308184.9</v>
      </c>
      <c r="F47" s="35">
        <v>7580255.61</v>
      </c>
      <c r="G47" s="35">
        <v>254000</v>
      </c>
      <c r="H47" s="35">
        <v>16896468.15</v>
      </c>
      <c r="I47" s="35"/>
      <c r="J47" s="35">
        <v>9308184.9</v>
      </c>
      <c r="K47" s="35">
        <v>7334283.25</v>
      </c>
      <c r="L47" s="36">
        <v>254000</v>
      </c>
    </row>
    <row r="48" spans="1:12" ht="15">
      <c r="A48" s="28"/>
      <c r="B48" s="28"/>
      <c r="C48" s="32"/>
      <c r="D48" s="32"/>
      <c r="E48" s="32"/>
      <c r="F48" s="32"/>
      <c r="G48" s="32"/>
      <c r="H48" s="32"/>
      <c r="I48" s="32"/>
      <c r="J48" s="32"/>
      <c r="K48" s="32"/>
      <c r="L48" s="28"/>
    </row>
    <row r="49" spans="1:12" ht="15">
      <c r="A49" s="28"/>
      <c r="B49" s="28"/>
      <c r="C49" s="31"/>
      <c r="D49" s="31"/>
      <c r="E49" s="31"/>
      <c r="F49" s="31"/>
      <c r="G49" s="31"/>
      <c r="H49" s="31"/>
      <c r="I49" s="31"/>
      <c r="J49" s="31"/>
      <c r="K49" s="31"/>
      <c r="L49" s="28"/>
    </row>
    <row r="50" spans="1:12" ht="15">
      <c r="A50" s="28"/>
      <c r="B50" s="28"/>
      <c r="C50" s="31"/>
      <c r="D50" s="31"/>
      <c r="E50" s="31"/>
      <c r="F50" s="31"/>
      <c r="G50" s="31"/>
      <c r="H50" s="31"/>
      <c r="I50" s="31"/>
      <c r="J50" s="31"/>
      <c r="K50" s="31"/>
      <c r="L50" s="28"/>
    </row>
    <row r="51" spans="1:12" ht="15">
      <c r="A51" s="28"/>
      <c r="B51" s="28"/>
      <c r="C51" s="31"/>
      <c r="D51" s="31"/>
      <c r="E51" s="31"/>
      <c r="F51" s="31"/>
      <c r="G51" s="31"/>
      <c r="H51" s="31"/>
      <c r="I51" s="31"/>
      <c r="J51" s="31"/>
      <c r="K51" s="31"/>
      <c r="L51" s="28"/>
    </row>
    <row r="52" spans="1:12" ht="15">
      <c r="A52" s="28"/>
      <c r="B52" s="28"/>
      <c r="C52" s="28"/>
      <c r="D52" s="28"/>
      <c r="E52" s="28"/>
      <c r="F52" s="28"/>
      <c r="G52" s="28"/>
      <c r="H52" s="28"/>
      <c r="I52" s="28"/>
      <c r="J52" s="28"/>
      <c r="K52" s="28"/>
      <c r="L52" s="28"/>
    </row>
    <row r="53" spans="1:12" ht="15">
      <c r="A53" s="28"/>
      <c r="B53" s="28"/>
      <c r="C53" s="28"/>
      <c r="D53" s="28"/>
      <c r="E53" s="28"/>
      <c r="F53" s="28"/>
      <c r="G53" s="28"/>
      <c r="H53" s="28"/>
      <c r="I53" s="28"/>
      <c r="J53" s="28"/>
      <c r="K53" s="28"/>
      <c r="L53" s="28"/>
    </row>
    <row r="54" spans="1:12" ht="15">
      <c r="A54" s="28"/>
      <c r="B54" s="28"/>
      <c r="C54" s="28"/>
      <c r="D54" s="28"/>
      <c r="E54" s="28"/>
      <c r="F54" s="28"/>
      <c r="G54" s="28"/>
      <c r="H54" s="28"/>
      <c r="I54" s="28"/>
      <c r="J54" s="28"/>
      <c r="K54" s="28"/>
      <c r="L54" s="28"/>
    </row>
    <row r="55" spans="1:12" ht="15">
      <c r="A55" s="28"/>
      <c r="B55" s="28"/>
      <c r="C55" s="28"/>
      <c r="D55" s="28"/>
      <c r="E55" s="28"/>
      <c r="F55" s="28"/>
      <c r="G55" s="28"/>
      <c r="H55" s="28"/>
      <c r="I55" s="28"/>
      <c r="J55" s="28"/>
      <c r="K55" s="28"/>
      <c r="L55" s="28"/>
    </row>
    <row r="56" spans="1:12" ht="15">
      <c r="A56" s="28"/>
      <c r="B56" s="28"/>
      <c r="C56" s="28"/>
      <c r="D56" s="28"/>
      <c r="E56" s="28"/>
      <c r="F56" s="28"/>
      <c r="G56" s="28"/>
      <c r="H56" s="28"/>
      <c r="I56" s="28"/>
      <c r="J56" s="28"/>
      <c r="K56" s="28"/>
      <c r="L56" s="28"/>
    </row>
    <row r="57" spans="1:12" ht="15">
      <c r="A57" s="28"/>
      <c r="B57" s="28"/>
      <c r="C57" s="28"/>
      <c r="D57" s="28"/>
      <c r="E57" s="28"/>
      <c r="F57" s="28"/>
      <c r="G57" s="28"/>
      <c r="H57" s="28"/>
      <c r="I57" s="28"/>
      <c r="J57" s="28"/>
      <c r="K57" s="28"/>
      <c r="L57" s="28"/>
    </row>
    <row r="58" spans="1:12" ht="15">
      <c r="A58" s="28"/>
      <c r="B58" s="28"/>
      <c r="C58" s="28"/>
      <c r="D58" s="28"/>
      <c r="E58" s="28"/>
      <c r="F58" s="28"/>
      <c r="G58" s="28"/>
      <c r="H58" s="28"/>
      <c r="I58" s="28"/>
      <c r="J58" s="28"/>
      <c r="K58" s="28"/>
      <c r="L58" s="28"/>
    </row>
    <row r="59" spans="1:12" ht="15">
      <c r="A59" s="28"/>
      <c r="B59" s="28"/>
      <c r="C59" s="28"/>
      <c r="D59" s="28"/>
      <c r="E59" s="28"/>
      <c r="F59" s="28"/>
      <c r="G59" s="28"/>
      <c r="H59" s="28"/>
      <c r="I59" s="28"/>
      <c r="J59" s="28"/>
      <c r="K59" s="28"/>
      <c r="L59" s="28"/>
    </row>
    <row r="60" spans="1:12" ht="15">
      <c r="A60" s="28"/>
      <c r="B60" s="28"/>
      <c r="C60" s="28"/>
      <c r="D60" s="28"/>
      <c r="E60" s="28"/>
      <c r="F60" s="28"/>
      <c r="G60" s="28"/>
      <c r="H60" s="28"/>
      <c r="I60" s="28"/>
      <c r="J60" s="28"/>
      <c r="K60" s="28"/>
      <c r="L60" s="28"/>
    </row>
    <row r="61" spans="1:12" ht="15">
      <c r="A61" s="28"/>
      <c r="B61" s="28"/>
      <c r="C61" s="28"/>
      <c r="D61" s="28"/>
      <c r="E61" s="28"/>
      <c r="F61" s="28"/>
      <c r="G61" s="28"/>
      <c r="H61" s="28"/>
      <c r="I61" s="28"/>
      <c r="J61" s="28"/>
      <c r="K61" s="28"/>
      <c r="L61" s="28"/>
    </row>
  </sheetData>
  <sheetProtection/>
  <mergeCells count="14">
    <mergeCell ref="A3:A4"/>
    <mergeCell ref="B3:B4"/>
    <mergeCell ref="C3:G3"/>
    <mergeCell ref="C4:G4"/>
    <mergeCell ref="H3:L3"/>
    <mergeCell ref="H4:L4"/>
    <mergeCell ref="A16:A33"/>
    <mergeCell ref="A34:A42"/>
    <mergeCell ref="A43:A46"/>
    <mergeCell ref="A1:L1"/>
    <mergeCell ref="A8:A14"/>
    <mergeCell ref="D5:G5"/>
    <mergeCell ref="I5:L5"/>
    <mergeCell ref="A2:L2"/>
  </mergeCells>
  <printOptions/>
  <pageMargins left="0.5118110236220472" right="0.31496062992125984" top="0.35433070866141736" bottom="0.15748031496062992"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Тесово</dc:creator>
  <cp:keywords/>
  <dc:description/>
  <cp:lastModifiedBy>User</cp:lastModifiedBy>
  <cp:lastPrinted>2015-03-20T05:15:58Z</cp:lastPrinted>
  <dcterms:created xsi:type="dcterms:W3CDTF">2015-03-12T10:39:05Z</dcterms:created>
  <dcterms:modified xsi:type="dcterms:W3CDTF">2016-03-08T14:25:25Z</dcterms:modified>
  <cp:category/>
  <cp:version/>
  <cp:contentType/>
  <cp:contentStatus/>
</cp:coreProperties>
</file>