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40" windowHeight="9090"/>
  </bookViews>
  <sheets>
    <sheet name="Роспись расходов" sheetId="1" r:id="rId1"/>
    <sheet name="Лист1" sheetId="2" r:id="rId2"/>
  </sheets>
  <definedNames>
    <definedName name="LAST_CELL" localSheetId="0">'Роспись расходов'!$G$168</definedName>
  </definedNames>
  <calcPr calcId="145621"/>
</workbook>
</file>

<file path=xl/calcChain.xml><?xml version="1.0" encoding="utf-8"?>
<calcChain xmlns="http://schemas.openxmlformats.org/spreadsheetml/2006/main">
  <c r="F14" i="1" l="1"/>
  <c r="F64" i="1"/>
  <c r="F38" i="1"/>
  <c r="F28" i="1"/>
  <c r="F23" i="1"/>
  <c r="F44" i="1"/>
  <c r="E44" i="1"/>
  <c r="E28" i="1"/>
  <c r="F154" i="1"/>
  <c r="F138" i="1" s="1"/>
  <c r="E154" i="1"/>
  <c r="E138" i="1"/>
  <c r="E137" i="1" s="1"/>
  <c r="F124" i="1"/>
  <c r="F117" i="1" s="1"/>
  <c r="E124" i="1"/>
  <c r="E117" i="1" s="1"/>
  <c r="F125" i="1"/>
  <c r="E125" i="1"/>
  <c r="F118" i="1"/>
  <c r="E118" i="1"/>
  <c r="F119" i="1"/>
  <c r="E119" i="1"/>
  <c r="F91" i="1"/>
  <c r="F90" i="1" s="1"/>
  <c r="E64" i="1"/>
  <c r="F53" i="1"/>
  <c r="E53" i="1"/>
  <c r="E38" i="1"/>
  <c r="F29" i="1"/>
  <c r="F30" i="1"/>
  <c r="E30" i="1"/>
  <c r="E29" i="1" s="1"/>
  <c r="F18" i="1"/>
  <c r="E18" i="1"/>
  <c r="E17" i="1" l="1"/>
  <c r="F16" i="1"/>
  <c r="F17" i="1"/>
  <c r="F137" i="1"/>
  <c r="F108" i="1" l="1"/>
  <c r="F107" i="1" s="1"/>
  <c r="E108" i="1"/>
  <c r="E107" i="1" s="1"/>
  <c r="F93" i="1"/>
  <c r="E91" i="1"/>
  <c r="E90" i="1" s="1"/>
  <c r="F85" i="1"/>
  <c r="F84" i="1" s="1"/>
  <c r="E84" i="1"/>
  <c r="E85" i="1" s="1"/>
  <c r="E86" i="1" s="1"/>
  <c r="F80" i="1"/>
  <c r="F15" i="1" s="1"/>
  <c r="E80" i="1"/>
  <c r="E76" i="1"/>
  <c r="E77" i="1" s="1"/>
  <c r="E78" i="1" s="1"/>
  <c r="E23" i="1"/>
  <c r="E16" i="1" s="1"/>
  <c r="E15" i="1" s="1"/>
  <c r="E14" i="1" s="1"/>
</calcChain>
</file>

<file path=xl/sharedStrings.xml><?xml version="1.0" encoding="utf-8"?>
<sst xmlns="http://schemas.openxmlformats.org/spreadsheetml/2006/main" count="996" uniqueCount="190">
  <si>
    <t>Единица измерения:</t>
  </si>
  <si>
    <t>тыс. руб.</t>
  </si>
  <si>
    <t>5</t>
  </si>
  <si>
    <t>Наименование показателя</t>
  </si>
  <si>
    <t>1</t>
  </si>
  <si>
    <t>КБК</t>
  </si>
  <si>
    <t>КЦСР</t>
  </si>
  <si>
    <t>2</t>
  </si>
  <si>
    <t>КВР</t>
  </si>
  <si>
    <t>3</t>
  </si>
  <si>
    <t>КФСР</t>
  </si>
  <si>
    <t>4</t>
  </si>
  <si>
    <t>ВСЕГО:</t>
  </si>
  <si>
    <t/>
  </si>
  <si>
    <t>Администрация Торковичского сельского поселения Лужского муниципального района Ленинградской области</t>
  </si>
  <si>
    <t>1300000000</t>
  </si>
  <si>
    <t>Муниципальная программа Торковичского сельского поселения Лужского муниципального района "Устойчивое развитие территории Торковичского сельского поселения"</t>
  </si>
  <si>
    <t>1310000000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</si>
  <si>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</si>
  <si>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>1310100000</t>
  </si>
  <si>
    <t>Основное мероприятие "Содержание муниципальных учреждений культуры Торковичского сельского поселения"</t>
  </si>
  <si>
    <t>1310100200</t>
  </si>
  <si>
    <t>Расходы на содержание муниципальных казенных учреждений культуры</t>
  </si>
  <si>
    <t>111</t>
  </si>
  <si>
    <t>Фонд оплаты труда учреждений</t>
  </si>
  <si>
    <t>0801</t>
  </si>
  <si>
    <t>Культура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</si>
  <si>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</si>
  <si>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</si>
  <si>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1310170360</t>
  </si>
  <si>
    <t>Обеспечение выплат стимулирующего характера работникам муниципальных учреждений культуры</t>
  </si>
  <si>
    <t>1310200000</t>
  </si>
  <si>
    <t>Основное мероприятие "Содержание муниципальных библиотек Торковичского сельского поселения"</t>
  </si>
  <si>
    <t>1310200210</t>
  </si>
  <si>
    <t>Расходы на содержание муниципальных казенных библиотек</t>
  </si>
  <si>
    <t>244</t>
  </si>
  <si>
    <t>Прочая закупка товаров, работ и услуг для обеспечения государственных (муниципальных) нужд</t>
  </si>
  <si>
    <t>1310300000</t>
  </si>
  <si>
    <t>Основное мероприятие "Организация и проведение культурно - массовых мероприятий"</t>
  </si>
  <si>
    <t>1310301720</t>
  </si>
  <si>
    <t>Расходы на организацию и проведение культурно-массовых мероприятий</t>
  </si>
  <si>
    <t>1310400000</t>
  </si>
  <si>
    <t>Основное мероприятие "Укрепление материально- технической базы учреждений культуры"</t>
  </si>
  <si>
    <t>1310400730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</si>
  <si>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</si>
  <si>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>1310470660</t>
  </si>
  <si>
    <t>На проектирование, строительство и реконструкцию объектов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</si>
  <si>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</si>
  <si>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</si>
  <si>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13104S0660</t>
  </si>
  <si>
    <t>Расходы на проектирование, строительство и реконструкцию объектов</t>
  </si>
  <si>
    <t>1101</t>
  </si>
  <si>
    <t>1310600000</t>
  </si>
  <si>
    <t>Основное мероприятие "Строительство универсальной спортивной площадки"</t>
  </si>
  <si>
    <t>1310670660</t>
  </si>
  <si>
    <t>1102</t>
  </si>
  <si>
    <t>Массовый спорт</t>
  </si>
  <si>
    <t>13106S0660</t>
  </si>
  <si>
    <t>1320200000</t>
  </si>
  <si>
    <t>Основное мероприятие "Прочие мероприятия в области жилищного хозяйства"</t>
  </si>
  <si>
    <t>1320201510</t>
  </si>
  <si>
    <t>Расходы на прочие мероприятия в области жилищно-коммунального хозяйства</t>
  </si>
  <si>
    <t>0501</t>
  </si>
  <si>
    <t>Жилищное хозяйство</t>
  </si>
  <si>
    <t>1320300000</t>
  </si>
  <si>
    <t>Основное мероприятия "Обеспечение участия в государственной программе Ленинградской области"</t>
  </si>
  <si>
    <t>1320305130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</si>
  <si>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</si>
  <si>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0502</t>
  </si>
  <si>
    <t>Коммунальное хозяйство</t>
  </si>
  <si>
    <t>1320400000</t>
  </si>
  <si>
    <t>Основное мероприятие "Мероприятия по учету и обслуживанию уличного освещения"</t>
  </si>
  <si>
    <t>1320401600</t>
  </si>
  <si>
    <t>Расходы на мероприятия по учету и обслуживанию уличного освещения поселения</t>
  </si>
  <si>
    <t>0503</t>
  </si>
  <si>
    <t>Благоустройство</t>
  </si>
  <si>
    <t>1320500000</t>
  </si>
  <si>
    <t>Основное мероприятие "Организация и содержание мест захоронения"</t>
  </si>
  <si>
    <t>1320501610</t>
  </si>
  <si>
    <t>Расходы на организацию и содержание мест захоронения</t>
  </si>
  <si>
    <t>1320600000</t>
  </si>
  <si>
    <t>Основное мероприятие "Прочие мероприятия по благоустройству поселений"</t>
  </si>
  <si>
    <t>1320601620</t>
  </si>
  <si>
    <t>Расходы на прочие мероприятия по благоустройству поселений</t>
  </si>
  <si>
    <t>1330000000</t>
  </si>
  <si>
    <t>Подпрограмма "Развитие автомобильных дорог в Торковичском сельском поселении Лужского муниципального района"</t>
  </si>
  <si>
    <t>1330100000</t>
  </si>
  <si>
    <t>Основное мероприятие "Содержание автомобильных дорог"</t>
  </si>
  <si>
    <t>1330101150</t>
  </si>
  <si>
    <t>Расходы на мероприятия по обслуживанию и содержанию автомобильных дорог местного значения</t>
  </si>
  <si>
    <t>0409</t>
  </si>
  <si>
    <t>Дорожное хозяйство (дорожные фонды)</t>
  </si>
  <si>
    <t>1330174390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</si>
  <si>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</si>
  <si>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13301S4390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</si>
  <si>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</si>
  <si>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1340000000</t>
  </si>
  <si>
    <t>Подпрограмма "Безопасность Торковичского сельского поселения Лужского муниципального района"</t>
  </si>
  <si>
    <t>1340300000</t>
  </si>
  <si>
    <t>Основное мероприятие "Создание резерва имущества гражданской обороны"</t>
  </si>
  <si>
    <t>1340301200</t>
  </si>
  <si>
    <t>Расходы на создание резерва имущества гражданской обороны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</si>
  <si>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</si>
  <si>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</si>
  <si>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1340400000</t>
  </si>
  <si>
    <t>Основное мероприятие "Укрепление пожарной безопасности на территории поселений"</t>
  </si>
  <si>
    <t>1340401220</t>
  </si>
  <si>
    <t>Расходы на мероприятия по укреплению пожарной безопасности на территории поселений</t>
  </si>
  <si>
    <t>0310</t>
  </si>
  <si>
    <t>Обеспечение пожарной безопасности</t>
  </si>
  <si>
    <t>9800000000</t>
  </si>
  <si>
    <t>Обеспечение деятельности органов местного самоуправления</t>
  </si>
  <si>
    <t>9820000000</t>
  </si>
  <si>
    <t>Обеспечение деятельности главы администрации муниципального образования</t>
  </si>
  <si>
    <t>9820000120</t>
  </si>
  <si>
    <t>Расходы на 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</si>
  <si>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</si>
  <si>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</si>
  <si>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</si>
  <si>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</si>
  <si>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</si>
  <si>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</si>
  <si>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9830000000</t>
  </si>
  <si>
    <t>Обеспечение деятельности  администрации муниципального образования</t>
  </si>
  <si>
    <t>9830000120</t>
  </si>
  <si>
    <t>122</t>
  </si>
  <si>
    <t>Иные выплаты персоналу государственных (муниципальных) органов, за исключением фонда оплаты труда</t>
  </si>
  <si>
    <t>853</t>
  </si>
  <si>
    <t>Уплата иных платежей</t>
  </si>
  <si>
    <t>9900000000</t>
  </si>
  <si>
    <t>Непрограммные расходы органов местного самоуправления</t>
  </si>
  <si>
    <t>9990000000</t>
  </si>
  <si>
    <t>9990000810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</si>
  <si>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</si>
  <si>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540</t>
  </si>
  <si>
    <t>Иные межбюджетные трансферты</t>
  </si>
  <si>
    <t>9990000820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</si>
  <si>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</si>
  <si>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9990000830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</si>
  <si>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</si>
  <si>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</si>
  <si>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</si>
  <si>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Другие общегосударственные вопросы</t>
  </si>
  <si>
    <t>9990002310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</si>
  <si>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</si>
  <si>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9990051180</t>
  </si>
  <si>
    <t>На осуществление первичного воинского учета на территориях, где отсутствуют военные комиссариаты</t>
  </si>
  <si>
    <t>0203</t>
  </si>
  <si>
    <t>Мобилизационная и вневойсковая подготовка</t>
  </si>
  <si>
    <t>9990071340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</si>
  <si>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</si>
  <si>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9990072030</t>
  </si>
  <si>
    <t>Иные межбюджетные трансферты на подготовку и проведение мероприятий, посвященных Дню образования Ленинградской области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</si>
  <si>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Торковичского сельского поселения Лужского муниципального района Ленинградской области</t>
  </si>
  <si>
    <t>6</t>
  </si>
  <si>
    <t>План тыс.руб</t>
  </si>
  <si>
    <t>Факт тыс.руб</t>
  </si>
  <si>
    <t xml:space="preserve">Утверждено Решением совета депутатов Торковичского сельского поселения 02.06.2017г. №100 (Приложение №2) </t>
  </si>
  <si>
    <t>2017г.</t>
  </si>
  <si>
    <t>242</t>
  </si>
  <si>
    <t>Закупка товаров,  работ и услуг в сфере информационно-коммуникационных технологий</t>
  </si>
  <si>
    <t>1310301710</t>
  </si>
  <si>
    <t>1320370200</t>
  </si>
  <si>
    <t>13203S0200</t>
  </si>
  <si>
    <t>1320700650</t>
  </si>
  <si>
    <t>1320801560</t>
  </si>
  <si>
    <t>132870160</t>
  </si>
  <si>
    <t>13208S0160</t>
  </si>
  <si>
    <t>814</t>
  </si>
  <si>
    <t>243</t>
  </si>
  <si>
    <t>Иные субсидии юридрческим лицам (кроме не коммерческих организаций), индивидуальным предпренимателям, физичиским лицам, производителям товаров</t>
  </si>
  <si>
    <t>Закупка товаров,  работ и услуг для обеспечения государственных (муниципальных) нужд</t>
  </si>
  <si>
    <t>13209L0180</t>
  </si>
  <si>
    <t>13209R0180</t>
  </si>
  <si>
    <t>1330170880</t>
  </si>
  <si>
    <t>13301S0880</t>
  </si>
  <si>
    <t>Расходы на осуществление мероприятий по обеспечению безопасности людей на водных объектах</t>
  </si>
  <si>
    <t>9990001010</t>
  </si>
  <si>
    <t>870</t>
  </si>
  <si>
    <t>0111</t>
  </si>
  <si>
    <t xml:space="preserve">Резервный фонд  </t>
  </si>
  <si>
    <t>9990072020</t>
  </si>
  <si>
    <t>1340201180</t>
  </si>
  <si>
    <t>1330270140</t>
  </si>
  <si>
    <t>1330274200</t>
  </si>
  <si>
    <t>13302S0140</t>
  </si>
  <si>
    <t>13302S4200</t>
  </si>
  <si>
    <t>Расходы на капитальный ремонт и ремонт автомобильных дорог общего пользования местного значения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</si>
  <si>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</si>
  <si>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Утверждено Решением совета депутатов Торковичского сельского поселения 20.04.2018 г. №121 (Приложение №2)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</si>
</sst>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4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top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165" fontId="7" fillId="0" borderId="4" xfId="0" applyNumberFormat="1" applyFont="1" applyBorder="1" applyAlignment="1" applyProtection="1">
      <alignment horizontal="right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165" fontId="8" fillId="3" borderId="4" xfId="0" applyNumberFormat="1" applyFont="1" applyFill="1" applyBorder="1" applyAlignment="1" applyProtection="1">
      <alignment horizontal="right" vertical="top" wrapText="1"/>
    </xf>
    <xf numFmtId="0" fontId="0" fillId="3" borderId="0" xfId="0" applyFill="1"/>
    <xf numFmtId="49" fontId="6" fillId="0" borderId="9" xfId="0" applyNumberFormat="1" applyFont="1" applyBorder="1" applyAlignment="1" applyProtection="1">
      <alignment horizontal="left" vertical="top" wrapText="1"/>
    </xf>
    <xf numFmtId="49" fontId="6" fillId="0" borderId="9" xfId="0" applyNumberFormat="1" applyFont="1" applyBorder="1" applyAlignment="1" applyProtection="1">
      <alignment horizontal="center" vertical="top" wrapText="1"/>
    </xf>
    <xf numFmtId="49" fontId="6" fillId="0" borderId="4" xfId="0" applyNumberFormat="1" applyFont="1" applyBorder="1" applyAlignment="1" applyProtection="1">
      <alignment horizontal="left" vertical="top" wrapText="1"/>
    </xf>
    <xf numFmtId="49" fontId="6" fillId="0" borderId="4" xfId="0" applyNumberFormat="1" applyFont="1" applyBorder="1" applyAlignment="1" applyProtection="1">
      <alignment horizontal="center" vertical="top" wrapText="1"/>
    </xf>
    <xf numFmtId="165" fontId="6" fillId="3" borderId="4" xfId="0" applyNumberFormat="1" applyFont="1" applyFill="1" applyBorder="1" applyAlignment="1" applyProtection="1">
      <alignment horizontal="right" vertical="top" wrapText="1"/>
    </xf>
    <xf numFmtId="49" fontId="11" fillId="2" borderId="4" xfId="0" applyNumberFormat="1" applyFont="1" applyFill="1" applyBorder="1" applyAlignment="1" applyProtection="1">
      <alignment horizontal="left" vertical="top" wrapText="1"/>
    </xf>
    <xf numFmtId="49" fontId="8" fillId="2" borderId="4" xfId="0" applyNumberFormat="1" applyFont="1" applyFill="1" applyBorder="1" applyAlignment="1" applyProtection="1">
      <alignment horizontal="left" vertical="top" wrapText="1"/>
    </xf>
    <xf numFmtId="49" fontId="8" fillId="3" borderId="4" xfId="0" applyNumberFormat="1" applyFont="1" applyFill="1" applyBorder="1" applyAlignment="1" applyProtection="1">
      <alignment horizontal="center" vertical="top" wrapText="1"/>
    </xf>
    <xf numFmtId="49" fontId="6" fillId="2" borderId="8" xfId="0" applyNumberFormat="1" applyFont="1" applyFill="1" applyBorder="1" applyAlignment="1" applyProtection="1">
      <alignment horizontal="left" vertical="top" wrapText="1"/>
    </xf>
    <xf numFmtId="165" fontId="8" fillId="3" borderId="8" xfId="0" applyNumberFormat="1" applyFont="1" applyFill="1" applyBorder="1" applyAlignment="1" applyProtection="1">
      <alignment horizontal="right" vertical="top" wrapText="1"/>
    </xf>
    <xf numFmtId="49" fontId="6" fillId="3" borderId="4" xfId="0" applyNumberFormat="1" applyFont="1" applyFill="1" applyBorder="1" applyAlignment="1" applyProtection="1">
      <alignment horizontal="center" vertical="top" wrapText="1"/>
    </xf>
    <xf numFmtId="0" fontId="6" fillId="3" borderId="4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center" vertical="top" wrapText="1"/>
    </xf>
    <xf numFmtId="49" fontId="8" fillId="0" borderId="4" xfId="0" applyNumberFormat="1" applyFont="1" applyFill="1" applyBorder="1" applyAlignment="1" applyProtection="1">
      <alignment horizontal="center" vertical="top" wrapText="1"/>
    </xf>
    <xf numFmtId="49" fontId="11" fillId="0" borderId="4" xfId="0" applyNumberFormat="1" applyFont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horizontal="center" vertical="top" wrapText="1"/>
    </xf>
    <xf numFmtId="49" fontId="6" fillId="3" borderId="8" xfId="0" applyNumberFormat="1" applyFont="1" applyFill="1" applyBorder="1" applyAlignment="1" applyProtection="1">
      <alignment horizontal="center" vertical="top" wrapText="1"/>
    </xf>
    <xf numFmtId="165" fontId="6" fillId="3" borderId="8" xfId="0" applyNumberFormat="1" applyFont="1" applyFill="1" applyBorder="1" applyAlignment="1" applyProtection="1">
      <alignment horizontal="righ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3" borderId="3" xfId="0" applyNumberFormat="1" applyFont="1" applyFill="1" applyBorder="1" applyAlignment="1" applyProtection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left"/>
    </xf>
    <xf numFmtId="49" fontId="1" fillId="0" borderId="5" xfId="0" applyNumberFormat="1" applyFont="1" applyBorder="1" applyAlignment="1" applyProtection="1">
      <alignment horizontal="center" vertical="center" wrapText="1"/>
    </xf>
    <xf numFmtId="165" fontId="8" fillId="3" borderId="3" xfId="0" applyNumberFormat="1" applyFont="1" applyFill="1" applyBorder="1" applyAlignment="1" applyProtection="1">
      <alignment horizontal="right" vertical="top" wrapText="1"/>
    </xf>
    <xf numFmtId="165" fontId="8" fillId="2" borderId="4" xfId="0" applyNumberFormat="1" applyFont="1" applyFill="1" applyBorder="1" applyAlignment="1" applyProtection="1">
      <alignment horizontal="right" vertical="top" wrapText="1"/>
    </xf>
    <xf numFmtId="0" fontId="7" fillId="3" borderId="0" xfId="0" applyFont="1" applyFill="1"/>
    <xf numFmtId="165" fontId="6" fillId="3" borderId="9" xfId="0" applyNumberFormat="1" applyFont="1" applyFill="1" applyBorder="1" applyAlignment="1" applyProtection="1">
      <alignment horizontal="right" vertical="top" wrapText="1"/>
    </xf>
    <xf numFmtId="165" fontId="8" fillId="3" borderId="9" xfId="0" applyNumberFormat="1" applyFont="1" applyFill="1" applyBorder="1" applyAlignment="1" applyProtection="1">
      <alignment horizontal="right" vertical="top" wrapText="1"/>
    </xf>
    <xf numFmtId="165" fontId="8" fillId="3" borderId="2" xfId="0" applyNumberFormat="1" applyFont="1" applyFill="1" applyBorder="1" applyAlignment="1" applyProtection="1">
      <alignment horizontal="right" vertical="top" wrapText="1"/>
    </xf>
    <xf numFmtId="49" fontId="8" fillId="0" borderId="8" xfId="0" applyNumberFormat="1" applyFont="1" applyBorder="1" applyAlignment="1" applyProtection="1">
      <alignment horizontal="center" vertical="top" wrapText="1"/>
    </xf>
    <xf numFmtId="49" fontId="11" fillId="3" borderId="8" xfId="0" applyNumberFormat="1" applyFont="1" applyFill="1" applyBorder="1" applyAlignment="1" applyProtection="1">
      <alignment horizontal="center" vertical="top" wrapText="1"/>
    </xf>
    <xf numFmtId="165" fontId="0" fillId="3" borderId="0" xfId="0" applyNumberFormat="1" applyFill="1"/>
    <xf numFmtId="0" fontId="0" fillId="3" borderId="7" xfId="0" applyFill="1" applyBorder="1" applyAlignment="1"/>
    <xf numFmtId="165" fontId="7" fillId="3" borderId="4" xfId="0" applyNumberFormat="1" applyFont="1" applyFill="1" applyBorder="1" applyAlignment="1" applyProtection="1">
      <alignment horizontal="right" vertical="top" wrapText="1"/>
    </xf>
    <xf numFmtId="165" fontId="8" fillId="3" borderId="4" xfId="0" applyNumberFormat="1" applyFont="1" applyFill="1" applyBorder="1" applyAlignment="1" applyProtection="1">
      <alignment horizontal="right" vertical="center" wrapText="1"/>
    </xf>
    <xf numFmtId="0" fontId="8" fillId="3" borderId="4" xfId="0" applyFont="1" applyFill="1" applyBorder="1" applyAlignment="1">
      <alignment horizontal="right" vertical="center"/>
    </xf>
    <xf numFmtId="165" fontId="11" fillId="3" borderId="4" xfId="0" applyNumberFormat="1" applyFont="1" applyFill="1" applyBorder="1" applyAlignment="1" applyProtection="1">
      <alignment horizontal="right" vertical="top" wrapText="1"/>
    </xf>
    <xf numFmtId="166" fontId="8" fillId="3" borderId="4" xfId="0" applyNumberFormat="1" applyFont="1" applyFill="1" applyBorder="1"/>
    <xf numFmtId="0" fontId="0" fillId="2" borderId="0" xfId="0" applyFill="1"/>
    <xf numFmtId="165" fontId="0" fillId="0" borderId="0" xfId="0" applyNumberFormat="1"/>
    <xf numFmtId="49" fontId="11" fillId="3" borderId="4" xfId="0" applyNumberFormat="1" applyFont="1" applyFill="1" applyBorder="1" applyAlignment="1" applyProtection="1">
      <alignment horizontal="left" vertical="top" wrapText="1"/>
    </xf>
    <xf numFmtId="49" fontId="8" fillId="3" borderId="4" xfId="0" applyNumberFormat="1" applyFont="1" applyFill="1" applyBorder="1" applyAlignment="1" applyProtection="1">
      <alignment horizontal="left" vertical="top" wrapText="1"/>
    </xf>
    <xf numFmtId="49" fontId="6" fillId="3" borderId="8" xfId="0" applyNumberFormat="1" applyFont="1" applyFill="1" applyBorder="1" applyAlignment="1" applyProtection="1">
      <alignment horizontal="left" vertical="top" wrapText="1"/>
    </xf>
    <xf numFmtId="49" fontId="6" fillId="3" borderId="9" xfId="0" applyNumberFormat="1" applyFont="1" applyFill="1" applyBorder="1" applyAlignment="1" applyProtection="1">
      <alignment horizontal="left" vertical="top" wrapText="1"/>
    </xf>
    <xf numFmtId="0" fontId="8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left" vertical="center" wrapText="1"/>
    </xf>
    <xf numFmtId="49" fontId="13" fillId="3" borderId="4" xfId="0" applyNumberFormat="1" applyFont="1" applyFill="1" applyBorder="1" applyAlignment="1" applyProtection="1">
      <alignment horizontal="left" vertical="top" wrapText="1"/>
    </xf>
    <xf numFmtId="49" fontId="12" fillId="3" borderId="4" xfId="0" applyNumberFormat="1" applyFont="1" applyFill="1" applyBorder="1" applyAlignment="1" applyProtection="1">
      <alignment horizontal="left" vertical="top" wrapText="1"/>
    </xf>
    <xf numFmtId="49" fontId="6" fillId="3" borderId="4" xfId="0" applyNumberFormat="1" applyFont="1" applyFill="1" applyBorder="1" applyAlignment="1" applyProtection="1">
      <alignment horizontal="left" vertical="top" wrapText="1"/>
    </xf>
    <xf numFmtId="49" fontId="8" fillId="3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166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tabSelected="1" topLeftCell="A169" zoomScale="148" zoomScaleNormal="148" workbookViewId="0">
      <selection activeCell="F177" sqref="F177"/>
    </sheetView>
  </sheetViews>
  <sheetFormatPr defaultRowHeight="12.75" customHeight="1" x14ac:dyDescent="0.2"/>
  <cols>
    <col min="1" max="1" width="54.7109375" customWidth="1"/>
    <col min="2" max="2" width="14.85546875" customWidth="1"/>
    <col min="3" max="3" width="5.28515625" customWidth="1"/>
    <col min="4" max="4" width="6" customWidth="1"/>
    <col min="5" max="5" width="11.28515625" customWidth="1"/>
    <col min="6" max="6" width="13.5703125" customWidth="1"/>
    <col min="7" max="7" width="8.85546875" customWidth="1"/>
    <col min="8" max="8" width="18.85546875" customWidth="1"/>
  </cols>
  <sheetData>
    <row r="1" spans="1:9" x14ac:dyDescent="0.2">
      <c r="A1" s="1"/>
      <c r="B1" s="2"/>
      <c r="C1" s="3"/>
      <c r="D1" s="3"/>
      <c r="E1" s="3"/>
      <c r="F1" s="3"/>
    </row>
    <row r="2" spans="1:9" x14ac:dyDescent="0.2">
      <c r="A2" s="4"/>
      <c r="B2" s="79" t="s">
        <v>189</v>
      </c>
      <c r="C2" s="80"/>
      <c r="D2" s="80"/>
      <c r="E2" s="80"/>
      <c r="F2" s="80"/>
    </row>
    <row r="3" spans="1:9" ht="12.75" customHeight="1" x14ac:dyDescent="0.2">
      <c r="B3" s="80"/>
      <c r="C3" s="80"/>
      <c r="D3" s="80"/>
      <c r="E3" s="80"/>
      <c r="F3" s="80"/>
    </row>
    <row r="4" spans="1:9" ht="54" customHeight="1" x14ac:dyDescent="0.2">
      <c r="B4" s="80"/>
      <c r="C4" s="80"/>
      <c r="D4" s="80"/>
      <c r="E4" s="80"/>
      <c r="F4" s="80"/>
    </row>
    <row r="5" spans="1:9" ht="18.399999999999999" customHeight="1" x14ac:dyDescent="0.2">
      <c r="A5" s="93" t="s">
        <v>153</v>
      </c>
      <c r="B5" s="93"/>
      <c r="C5" s="93"/>
      <c r="D5" s="93"/>
      <c r="E5" s="93"/>
      <c r="F5" s="93"/>
    </row>
    <row r="6" spans="1:9" ht="12.75" customHeight="1" x14ac:dyDescent="0.2">
      <c r="A6" s="93"/>
      <c r="B6" s="93"/>
      <c r="C6" s="93"/>
      <c r="D6" s="93"/>
      <c r="E6" s="93"/>
      <c r="F6" s="93"/>
    </row>
    <row r="7" spans="1:9" ht="63.75" customHeight="1" x14ac:dyDescent="0.2">
      <c r="A7" s="93"/>
      <c r="B7" s="93"/>
      <c r="C7" s="93"/>
      <c r="D7" s="93"/>
      <c r="E7" s="93"/>
      <c r="F7" s="93"/>
    </row>
    <row r="8" spans="1:9" ht="15.75" customHeight="1" x14ac:dyDescent="0.2">
      <c r="A8" s="81" t="s">
        <v>158</v>
      </c>
      <c r="B8" s="81"/>
      <c r="C8" s="6"/>
      <c r="D8" s="5"/>
      <c r="E8" s="5"/>
      <c r="F8" s="5"/>
    </row>
    <row r="9" spans="1:9" ht="13.5" customHeight="1" x14ac:dyDescent="0.2">
      <c r="A9" s="82" t="s">
        <v>0</v>
      </c>
      <c r="B9" s="82"/>
      <c r="C9" s="6" t="s">
        <v>1</v>
      </c>
    </row>
    <row r="10" spans="1:9" x14ac:dyDescent="0.2">
      <c r="A10" s="83" t="s">
        <v>3</v>
      </c>
      <c r="B10" s="85" t="s">
        <v>5</v>
      </c>
      <c r="C10" s="86"/>
      <c r="D10" s="86"/>
      <c r="E10" s="83" t="s">
        <v>155</v>
      </c>
      <c r="F10" s="83" t="s">
        <v>156</v>
      </c>
      <c r="G10" s="9"/>
    </row>
    <row r="11" spans="1:9" x14ac:dyDescent="0.2">
      <c r="A11" s="84"/>
      <c r="B11" s="8" t="s">
        <v>6</v>
      </c>
      <c r="C11" s="8" t="s">
        <v>8</v>
      </c>
      <c r="D11" s="19" t="s">
        <v>10</v>
      </c>
      <c r="E11" s="87"/>
      <c r="F11" s="84"/>
      <c r="G11" s="9"/>
    </row>
    <row r="12" spans="1:9" x14ac:dyDescent="0.2">
      <c r="A12" s="7" t="s">
        <v>4</v>
      </c>
      <c r="B12" s="7" t="s">
        <v>7</v>
      </c>
      <c r="C12" s="7" t="s">
        <v>9</v>
      </c>
      <c r="D12" s="7" t="s">
        <v>11</v>
      </c>
      <c r="E12" s="7" t="s">
        <v>2</v>
      </c>
      <c r="F12" s="7" t="s">
        <v>154</v>
      </c>
      <c r="G12" s="9"/>
      <c r="H12" s="78"/>
    </row>
    <row r="13" spans="1:9" x14ac:dyDescent="0.2">
      <c r="A13" s="10" t="s">
        <v>12</v>
      </c>
      <c r="B13" s="11" t="s">
        <v>13</v>
      </c>
      <c r="C13" s="11"/>
      <c r="D13" s="11"/>
      <c r="E13" s="14"/>
      <c r="F13" s="14"/>
      <c r="G13" s="67"/>
      <c r="H13" s="92"/>
    </row>
    <row r="14" spans="1:9" ht="39.75" customHeight="1" x14ac:dyDescent="0.2">
      <c r="A14" s="12" t="s">
        <v>14</v>
      </c>
      <c r="B14" s="13"/>
      <c r="C14" s="13"/>
      <c r="D14" s="13"/>
      <c r="E14" s="14">
        <f>E15+E117+E137</f>
        <v>48418.5</v>
      </c>
      <c r="F14" s="14">
        <f>F171</f>
        <v>0</v>
      </c>
      <c r="G14" s="67"/>
      <c r="H14" s="91"/>
    </row>
    <row r="15" spans="1:9" ht="33" customHeight="1" x14ac:dyDescent="0.2">
      <c r="A15" s="15" t="s">
        <v>16</v>
      </c>
      <c r="B15" s="16" t="s">
        <v>15</v>
      </c>
      <c r="C15" s="16"/>
      <c r="D15" s="16"/>
      <c r="E15" s="20">
        <f>E16+E60+E64+E72+E73+E74+E75+E76+E80+E87+E88+E89+E90+E107</f>
        <v>43120.5</v>
      </c>
      <c r="F15" s="20">
        <f>F16+F60+F64+F73+F74+F75+F76+F80+F87+F88+F89+F90+F107</f>
        <v>38354.899999999994</v>
      </c>
      <c r="H15" s="91"/>
      <c r="I15" s="67"/>
    </row>
    <row r="16" spans="1:9" ht="32.25" customHeight="1" x14ac:dyDescent="0.2">
      <c r="A16" s="15" t="s">
        <v>18</v>
      </c>
      <c r="B16" s="16" t="s">
        <v>17</v>
      </c>
      <c r="C16" s="16"/>
      <c r="D16" s="16"/>
      <c r="E16" s="20">
        <f>E18+E23+E28+E38+E44+E53</f>
        <v>9616</v>
      </c>
      <c r="F16" s="20">
        <f>F18+F23+F28+F38+F44+F53</f>
        <v>9498</v>
      </c>
      <c r="G16" s="21"/>
      <c r="H16" s="21"/>
    </row>
    <row r="17" spans="1:8" ht="21.75" customHeight="1" x14ac:dyDescent="0.2">
      <c r="A17" s="15" t="s">
        <v>20</v>
      </c>
      <c r="B17" s="16" t="s">
        <v>19</v>
      </c>
      <c r="C17" s="16"/>
      <c r="D17" s="16"/>
      <c r="E17" s="20">
        <f>E18</f>
        <v>345</v>
      </c>
      <c r="F17" s="20">
        <f>F18</f>
        <v>320</v>
      </c>
      <c r="G17" s="21"/>
      <c r="H17" s="21"/>
    </row>
    <row r="18" spans="1:8" ht="21" x14ac:dyDescent="0.2">
      <c r="A18" s="15" t="s">
        <v>22</v>
      </c>
      <c r="B18" s="16" t="s">
        <v>21</v>
      </c>
      <c r="C18" s="16"/>
      <c r="D18" s="16"/>
      <c r="E18" s="20">
        <f>E20+E21</f>
        <v>345</v>
      </c>
      <c r="F18" s="20">
        <f>F19+F21</f>
        <v>320</v>
      </c>
      <c r="G18" s="21"/>
      <c r="H18" s="21"/>
    </row>
    <row r="19" spans="1:8" x14ac:dyDescent="0.2">
      <c r="A19" s="15" t="s">
        <v>24</v>
      </c>
      <c r="B19" s="16" t="s">
        <v>21</v>
      </c>
      <c r="C19" s="16" t="s">
        <v>23</v>
      </c>
      <c r="D19" s="16"/>
      <c r="E19" s="20">
        <v>265</v>
      </c>
      <c r="F19" s="20">
        <v>245.8</v>
      </c>
      <c r="G19" s="21"/>
      <c r="H19" s="21"/>
    </row>
    <row r="20" spans="1:8" x14ac:dyDescent="0.2">
      <c r="A20" s="17" t="s">
        <v>26</v>
      </c>
      <c r="B20" s="18" t="s">
        <v>21</v>
      </c>
      <c r="C20" s="18" t="s">
        <v>23</v>
      </c>
      <c r="D20" s="18" t="s">
        <v>25</v>
      </c>
      <c r="E20" s="20">
        <v>265</v>
      </c>
      <c r="F20" s="20">
        <v>245.8</v>
      </c>
      <c r="G20" s="21"/>
      <c r="H20" s="21"/>
    </row>
    <row r="21" spans="1:8" ht="33" customHeight="1" x14ac:dyDescent="0.2">
      <c r="A21" s="15" t="s">
        <v>28</v>
      </c>
      <c r="B21" s="16" t="s">
        <v>21</v>
      </c>
      <c r="C21" s="16" t="s">
        <v>27</v>
      </c>
      <c r="D21" s="16"/>
      <c r="E21" s="20">
        <v>80</v>
      </c>
      <c r="F21" s="20">
        <v>74.2</v>
      </c>
      <c r="G21" s="21"/>
      <c r="H21" s="21"/>
    </row>
    <row r="22" spans="1:8" x14ac:dyDescent="0.2">
      <c r="A22" s="17" t="s">
        <v>26</v>
      </c>
      <c r="B22" s="18" t="s">
        <v>21</v>
      </c>
      <c r="C22" s="18" t="s">
        <v>27</v>
      </c>
      <c r="D22" s="18" t="s">
        <v>25</v>
      </c>
      <c r="E22" s="20">
        <v>80</v>
      </c>
      <c r="F22" s="20">
        <v>74.2</v>
      </c>
      <c r="G22" s="21"/>
      <c r="H22" s="21"/>
    </row>
    <row r="23" spans="1:8" ht="23.25" customHeight="1" x14ac:dyDescent="0.2">
      <c r="A23" s="15" t="s">
        <v>30</v>
      </c>
      <c r="B23" s="16" t="s">
        <v>29</v>
      </c>
      <c r="C23" s="16"/>
      <c r="D23" s="16"/>
      <c r="E23" s="20">
        <f>E24+E26</f>
        <v>167.6</v>
      </c>
      <c r="F23" s="20">
        <f>F24+F26</f>
        <v>167.6</v>
      </c>
      <c r="G23" s="21"/>
      <c r="H23" s="21"/>
    </row>
    <row r="24" spans="1:8" x14ac:dyDescent="0.2">
      <c r="A24" s="15" t="s">
        <v>24</v>
      </c>
      <c r="B24" s="16" t="s">
        <v>29</v>
      </c>
      <c r="C24" s="16" t="s">
        <v>23</v>
      </c>
      <c r="D24" s="16"/>
      <c r="E24" s="20">
        <v>128.69999999999999</v>
      </c>
      <c r="F24" s="20">
        <v>128.69999999999999</v>
      </c>
      <c r="G24" s="21"/>
      <c r="H24" s="21"/>
    </row>
    <row r="25" spans="1:8" x14ac:dyDescent="0.2">
      <c r="A25" s="17" t="s">
        <v>26</v>
      </c>
      <c r="B25" s="18" t="s">
        <v>29</v>
      </c>
      <c r="C25" s="18" t="s">
        <v>23</v>
      </c>
      <c r="D25" s="18" t="s">
        <v>25</v>
      </c>
      <c r="E25" s="43">
        <v>128.69999999999999</v>
      </c>
      <c r="F25" s="43">
        <v>128.69999999999999</v>
      </c>
      <c r="G25" s="21"/>
      <c r="H25" s="21"/>
    </row>
    <row r="26" spans="1:8" ht="33" customHeight="1" x14ac:dyDescent="0.2">
      <c r="A26" s="15" t="s">
        <v>28</v>
      </c>
      <c r="B26" s="16" t="s">
        <v>29</v>
      </c>
      <c r="C26" s="16" t="s">
        <v>27</v>
      </c>
      <c r="D26" s="16"/>
      <c r="E26" s="20">
        <v>38.9</v>
      </c>
      <c r="F26" s="20">
        <v>38.9</v>
      </c>
      <c r="G26" s="21"/>
      <c r="H26" s="21"/>
    </row>
    <row r="27" spans="1:8" x14ac:dyDescent="0.2">
      <c r="A27" s="17" t="s">
        <v>26</v>
      </c>
      <c r="B27" s="18" t="s">
        <v>29</v>
      </c>
      <c r="C27" s="18" t="s">
        <v>27</v>
      </c>
      <c r="D27" s="18" t="s">
        <v>25</v>
      </c>
      <c r="E27" s="43">
        <v>38.9</v>
      </c>
      <c r="F27" s="43">
        <v>38.9</v>
      </c>
      <c r="G27" s="21"/>
      <c r="H27" s="21"/>
    </row>
    <row r="28" spans="1:8" ht="21.75" customHeight="1" x14ac:dyDescent="0.2">
      <c r="A28" s="15" t="s">
        <v>32</v>
      </c>
      <c r="B28" s="16" t="s">
        <v>31</v>
      </c>
      <c r="C28" s="16"/>
      <c r="D28" s="16"/>
      <c r="E28" s="20">
        <f>E31+E33+E34+E36+E37</f>
        <v>361.5</v>
      </c>
      <c r="F28" s="20">
        <f>F31+F32+F34+F36+F37</f>
        <v>354.6</v>
      </c>
      <c r="G28" s="21"/>
      <c r="H28" s="21"/>
    </row>
    <row r="29" spans="1:8" ht="12.75" customHeight="1" x14ac:dyDescent="0.2">
      <c r="A29" s="15" t="s">
        <v>34</v>
      </c>
      <c r="B29" s="16" t="s">
        <v>33</v>
      </c>
      <c r="C29" s="16"/>
      <c r="D29" s="16"/>
      <c r="E29" s="20">
        <f>E30</f>
        <v>361.5</v>
      </c>
      <c r="F29" s="20">
        <f>F30</f>
        <v>354.6</v>
      </c>
      <c r="G29" s="59"/>
      <c r="H29" s="21"/>
    </row>
    <row r="30" spans="1:8" x14ac:dyDescent="0.2">
      <c r="A30" s="15" t="s">
        <v>24</v>
      </c>
      <c r="B30" s="16" t="s">
        <v>33</v>
      </c>
      <c r="C30" s="16"/>
      <c r="D30" s="16"/>
      <c r="E30" s="20">
        <f>E31+E32+E34+E36+E37</f>
        <v>361.5</v>
      </c>
      <c r="F30" s="20">
        <f>F31+F32+F34+F36+F37</f>
        <v>354.6</v>
      </c>
      <c r="G30" s="21"/>
      <c r="H30" s="21"/>
    </row>
    <row r="31" spans="1:8" x14ac:dyDescent="0.2">
      <c r="A31" s="17" t="s">
        <v>26</v>
      </c>
      <c r="B31" s="18" t="s">
        <v>33</v>
      </c>
      <c r="C31" s="18" t="s">
        <v>23</v>
      </c>
      <c r="D31" s="18" t="s">
        <v>25</v>
      </c>
      <c r="E31" s="20">
        <v>230</v>
      </c>
      <c r="F31" s="20">
        <v>228.3</v>
      </c>
      <c r="G31" s="21"/>
      <c r="H31" s="21"/>
    </row>
    <row r="32" spans="1:8" ht="33" customHeight="1" x14ac:dyDescent="0.2">
      <c r="A32" s="15" t="s">
        <v>28</v>
      </c>
      <c r="B32" s="16" t="s">
        <v>33</v>
      </c>
      <c r="C32" s="16" t="s">
        <v>27</v>
      </c>
      <c r="D32" s="16"/>
      <c r="E32" s="20">
        <v>70</v>
      </c>
      <c r="F32" s="20">
        <v>68.900000000000006</v>
      </c>
      <c r="G32" s="21"/>
      <c r="H32" s="21"/>
    </row>
    <row r="33" spans="1:8" x14ac:dyDescent="0.2">
      <c r="A33" s="17" t="s">
        <v>26</v>
      </c>
      <c r="B33" s="18" t="s">
        <v>33</v>
      </c>
      <c r="C33" s="18" t="s">
        <v>27</v>
      </c>
      <c r="D33" s="18" t="s">
        <v>25</v>
      </c>
      <c r="E33" s="26">
        <v>70</v>
      </c>
      <c r="F33" s="26">
        <v>68.900000000000006</v>
      </c>
      <c r="G33" s="21"/>
      <c r="H33" s="21"/>
    </row>
    <row r="34" spans="1:8" ht="22.5" customHeight="1" x14ac:dyDescent="0.2">
      <c r="A34" s="15" t="s">
        <v>36</v>
      </c>
      <c r="B34" s="16" t="s">
        <v>33</v>
      </c>
      <c r="C34" s="16" t="s">
        <v>35</v>
      </c>
      <c r="D34" s="16"/>
      <c r="E34" s="20">
        <v>46.7</v>
      </c>
      <c r="F34" s="20">
        <v>44.6</v>
      </c>
      <c r="G34" s="21"/>
      <c r="H34" s="21"/>
    </row>
    <row r="35" spans="1:8" x14ac:dyDescent="0.2">
      <c r="A35" s="22" t="s">
        <v>26</v>
      </c>
      <c r="B35" s="25" t="s">
        <v>33</v>
      </c>
      <c r="C35" s="23" t="s">
        <v>35</v>
      </c>
      <c r="D35" s="23" t="s">
        <v>25</v>
      </c>
      <c r="E35" s="54">
        <v>46.7</v>
      </c>
      <c r="F35" s="54">
        <v>44.6</v>
      </c>
      <c r="G35" s="21"/>
      <c r="H35" s="21"/>
    </row>
    <row r="36" spans="1:8" ht="22.5" x14ac:dyDescent="0.2">
      <c r="A36" s="68" t="s">
        <v>160</v>
      </c>
      <c r="B36" s="25" t="s">
        <v>33</v>
      </c>
      <c r="C36" s="25" t="s">
        <v>159</v>
      </c>
      <c r="D36" s="25"/>
      <c r="E36" s="20">
        <v>13.3</v>
      </c>
      <c r="F36" s="20">
        <v>11.9</v>
      </c>
      <c r="G36" s="21"/>
      <c r="H36" s="21"/>
    </row>
    <row r="37" spans="1:8" x14ac:dyDescent="0.2">
      <c r="A37" s="68" t="s">
        <v>128</v>
      </c>
      <c r="B37" s="25" t="s">
        <v>33</v>
      </c>
      <c r="C37" s="23" t="s">
        <v>127</v>
      </c>
      <c r="D37" s="23"/>
      <c r="E37" s="20">
        <v>1.5</v>
      </c>
      <c r="F37" s="20">
        <v>0.9</v>
      </c>
      <c r="G37" s="21"/>
      <c r="H37" s="21"/>
    </row>
    <row r="38" spans="1:8" ht="21.75" customHeight="1" x14ac:dyDescent="0.2">
      <c r="A38" s="69" t="s">
        <v>38</v>
      </c>
      <c r="B38" s="16" t="s">
        <v>37</v>
      </c>
      <c r="C38" s="16"/>
      <c r="D38" s="16"/>
      <c r="E38" s="20">
        <f>E39+E41</f>
        <v>94.4</v>
      </c>
      <c r="F38" s="55">
        <f>F39+F42</f>
        <v>59.8</v>
      </c>
      <c r="G38" s="21"/>
      <c r="H38" s="21"/>
    </row>
    <row r="39" spans="1:8" ht="21.75" customHeight="1" x14ac:dyDescent="0.2">
      <c r="A39" s="69" t="s">
        <v>36</v>
      </c>
      <c r="B39" s="16" t="s">
        <v>161</v>
      </c>
      <c r="C39" s="29" t="s">
        <v>35</v>
      </c>
      <c r="D39" s="16" t="s">
        <v>51</v>
      </c>
      <c r="E39" s="20">
        <v>50</v>
      </c>
      <c r="F39" s="20">
        <v>25.9</v>
      </c>
      <c r="G39" s="21"/>
      <c r="H39" s="21"/>
    </row>
    <row r="40" spans="1:8" ht="21.75" customHeight="1" x14ac:dyDescent="0.2">
      <c r="A40" s="70" t="s">
        <v>36</v>
      </c>
      <c r="B40" s="18" t="s">
        <v>161</v>
      </c>
      <c r="C40" s="29" t="s">
        <v>35</v>
      </c>
      <c r="D40" s="16" t="s">
        <v>51</v>
      </c>
      <c r="E40" s="31">
        <v>50</v>
      </c>
      <c r="F40" s="55">
        <v>25.9</v>
      </c>
      <c r="G40" s="21"/>
      <c r="H40" s="21"/>
    </row>
    <row r="41" spans="1:8" ht="21" x14ac:dyDescent="0.2">
      <c r="A41" s="69" t="s">
        <v>40</v>
      </c>
      <c r="B41" s="16" t="s">
        <v>39</v>
      </c>
      <c r="C41" s="16"/>
      <c r="D41" s="16"/>
      <c r="E41" s="20">
        <v>44.4</v>
      </c>
      <c r="F41" s="20">
        <v>33.9</v>
      </c>
      <c r="G41" s="21"/>
      <c r="H41" s="21"/>
    </row>
    <row r="42" spans="1:8" ht="24" customHeight="1" x14ac:dyDescent="0.2">
      <c r="A42" s="69" t="s">
        <v>36</v>
      </c>
      <c r="B42" s="16" t="s">
        <v>39</v>
      </c>
      <c r="C42" s="16" t="s">
        <v>35</v>
      </c>
      <c r="D42" s="16"/>
      <c r="E42" s="20">
        <v>44.4</v>
      </c>
      <c r="F42" s="20">
        <v>33.9</v>
      </c>
      <c r="G42" s="21"/>
      <c r="H42" s="21"/>
    </row>
    <row r="43" spans="1:8" x14ac:dyDescent="0.2">
      <c r="A43" s="70" t="s">
        <v>26</v>
      </c>
      <c r="B43" s="18" t="s">
        <v>39</v>
      </c>
      <c r="C43" s="18" t="s">
        <v>35</v>
      </c>
      <c r="D43" s="18" t="s">
        <v>25</v>
      </c>
      <c r="E43" s="20">
        <v>44.4</v>
      </c>
      <c r="F43" s="20">
        <v>33.9</v>
      </c>
      <c r="G43" s="60"/>
      <c r="H43" s="21"/>
    </row>
    <row r="44" spans="1:8" ht="22.5" customHeight="1" x14ac:dyDescent="0.2">
      <c r="A44" s="69" t="s">
        <v>42</v>
      </c>
      <c r="B44" s="16" t="s">
        <v>41</v>
      </c>
      <c r="C44" s="16"/>
      <c r="D44" s="16"/>
      <c r="E44" s="20">
        <f>E46+E48+E51</f>
        <v>2260.3000000000002</v>
      </c>
      <c r="F44" s="20">
        <f>F48+F51</f>
        <v>2208.8000000000002</v>
      </c>
      <c r="G44" s="60"/>
      <c r="H44" s="21"/>
    </row>
    <row r="45" spans="1:8" ht="33.75" customHeight="1" x14ac:dyDescent="0.2">
      <c r="A45" s="69" t="s">
        <v>44</v>
      </c>
      <c r="B45" s="16" t="s">
        <v>43</v>
      </c>
      <c r="C45" s="16"/>
      <c r="D45" s="16"/>
      <c r="E45" s="20">
        <v>51.2</v>
      </c>
      <c r="F45" s="20">
        <v>0</v>
      </c>
      <c r="G45" s="60"/>
      <c r="H45" s="21"/>
    </row>
    <row r="46" spans="1:8" ht="22.5" customHeight="1" x14ac:dyDescent="0.2">
      <c r="A46" s="69" t="s">
        <v>36</v>
      </c>
      <c r="B46" s="16" t="s">
        <v>43</v>
      </c>
      <c r="C46" s="16" t="s">
        <v>35</v>
      </c>
      <c r="D46" s="16"/>
      <c r="E46" s="20">
        <v>51.2</v>
      </c>
      <c r="F46" s="20">
        <v>0</v>
      </c>
      <c r="G46" s="21"/>
      <c r="H46" s="21"/>
    </row>
    <row r="47" spans="1:8" x14ac:dyDescent="0.2">
      <c r="A47" s="70" t="s">
        <v>26</v>
      </c>
      <c r="B47" s="18" t="s">
        <v>43</v>
      </c>
      <c r="C47" s="18" t="s">
        <v>35</v>
      </c>
      <c r="D47" s="18" t="s">
        <v>25</v>
      </c>
      <c r="E47" s="20">
        <v>51.2</v>
      </c>
      <c r="F47" s="20">
        <v>0</v>
      </c>
      <c r="G47" s="21"/>
      <c r="H47" s="21"/>
    </row>
    <row r="48" spans="1:8" ht="21" x14ac:dyDescent="0.2">
      <c r="A48" s="69" t="s">
        <v>46</v>
      </c>
      <c r="B48" s="16" t="s">
        <v>45</v>
      </c>
      <c r="C48" s="16"/>
      <c r="D48" s="16"/>
      <c r="E48" s="20">
        <v>2098.3000000000002</v>
      </c>
      <c r="F48" s="20">
        <v>2098.3000000000002</v>
      </c>
      <c r="G48" s="21"/>
      <c r="H48" s="21"/>
    </row>
    <row r="49" spans="1:8" ht="32.25" customHeight="1" x14ac:dyDescent="0.2">
      <c r="A49" s="69" t="s">
        <v>48</v>
      </c>
      <c r="B49" s="16" t="s">
        <v>45</v>
      </c>
      <c r="C49" s="16" t="s">
        <v>47</v>
      </c>
      <c r="D49" s="16"/>
      <c r="E49" s="20">
        <v>2098.3000000000002</v>
      </c>
      <c r="F49" s="20">
        <v>2098.3000000000002</v>
      </c>
      <c r="G49" s="21"/>
      <c r="H49" s="21"/>
    </row>
    <row r="50" spans="1:8" x14ac:dyDescent="0.2">
      <c r="A50" s="70" t="s">
        <v>26</v>
      </c>
      <c r="B50" s="18" t="s">
        <v>45</v>
      </c>
      <c r="C50" s="18" t="s">
        <v>47</v>
      </c>
      <c r="D50" s="18" t="s">
        <v>25</v>
      </c>
      <c r="E50" s="20">
        <v>2098.3000000000002</v>
      </c>
      <c r="F50" s="20">
        <v>2098.3000000000002</v>
      </c>
      <c r="G50" s="21"/>
      <c r="H50" s="21"/>
    </row>
    <row r="51" spans="1:8" ht="33.75" customHeight="1" x14ac:dyDescent="0.2">
      <c r="A51" s="69" t="s">
        <v>48</v>
      </c>
      <c r="B51" s="16" t="s">
        <v>49</v>
      </c>
      <c r="C51" s="16" t="s">
        <v>47</v>
      </c>
      <c r="D51" s="16"/>
      <c r="E51" s="20">
        <v>110.8</v>
      </c>
      <c r="F51" s="20">
        <v>110.5</v>
      </c>
      <c r="G51" s="21"/>
      <c r="H51" s="21"/>
    </row>
    <row r="52" spans="1:8" x14ac:dyDescent="0.2">
      <c r="A52" s="70" t="s">
        <v>26</v>
      </c>
      <c r="B52" s="18" t="s">
        <v>49</v>
      </c>
      <c r="C52" s="18" t="s">
        <v>47</v>
      </c>
      <c r="D52" s="18" t="s">
        <v>25</v>
      </c>
      <c r="E52" s="20">
        <v>110.8</v>
      </c>
      <c r="F52" s="20">
        <v>110.5</v>
      </c>
      <c r="G52" s="21"/>
      <c r="H52" s="21"/>
    </row>
    <row r="53" spans="1:8" ht="23.25" customHeight="1" x14ac:dyDescent="0.2">
      <c r="A53" s="69" t="s">
        <v>53</v>
      </c>
      <c r="B53" s="16" t="s">
        <v>52</v>
      </c>
      <c r="C53" s="16"/>
      <c r="D53" s="16"/>
      <c r="E53" s="20">
        <f>E55+E58</f>
        <v>6387.2</v>
      </c>
      <c r="F53" s="20">
        <f>F55+F58</f>
        <v>6387.2</v>
      </c>
      <c r="G53" s="21"/>
      <c r="H53" s="21"/>
    </row>
    <row r="54" spans="1:8" ht="21" x14ac:dyDescent="0.2">
      <c r="A54" s="69" t="s">
        <v>46</v>
      </c>
      <c r="B54" s="16" t="s">
        <v>54</v>
      </c>
      <c r="C54" s="16"/>
      <c r="D54" s="16"/>
      <c r="E54" s="20">
        <v>6122.5</v>
      </c>
      <c r="F54" s="20">
        <v>6122.5</v>
      </c>
      <c r="G54" s="21"/>
      <c r="H54" s="21"/>
    </row>
    <row r="55" spans="1:8" ht="33" customHeight="1" x14ac:dyDescent="0.2">
      <c r="A55" s="69" t="s">
        <v>48</v>
      </c>
      <c r="B55" s="16" t="s">
        <v>54</v>
      </c>
      <c r="C55" s="16" t="s">
        <v>47</v>
      </c>
      <c r="D55" s="16"/>
      <c r="E55" s="20">
        <v>6122.5</v>
      </c>
      <c r="F55" s="20">
        <v>6122.5</v>
      </c>
      <c r="G55" s="21"/>
      <c r="H55" s="21"/>
    </row>
    <row r="56" spans="1:8" x14ac:dyDescent="0.2">
      <c r="A56" s="70" t="s">
        <v>56</v>
      </c>
      <c r="B56" s="57" t="s">
        <v>54</v>
      </c>
      <c r="C56" s="18" t="s">
        <v>47</v>
      </c>
      <c r="D56" s="18" t="s">
        <v>55</v>
      </c>
      <c r="E56" s="20">
        <v>6122.5</v>
      </c>
      <c r="F56" s="20">
        <v>6122.5</v>
      </c>
      <c r="G56" s="21"/>
      <c r="H56" s="21"/>
    </row>
    <row r="57" spans="1:8" ht="21" x14ac:dyDescent="0.2">
      <c r="A57" s="69" t="s">
        <v>50</v>
      </c>
      <c r="B57" s="16" t="s">
        <v>57</v>
      </c>
      <c r="C57" s="16"/>
      <c r="D57" s="16"/>
      <c r="E57" s="20">
        <v>264.7</v>
      </c>
      <c r="F57" s="20">
        <v>264.7</v>
      </c>
      <c r="G57" s="21"/>
      <c r="H57" s="21"/>
    </row>
    <row r="58" spans="1:8" ht="31.5" customHeight="1" x14ac:dyDescent="0.2">
      <c r="A58" s="69" t="s">
        <v>48</v>
      </c>
      <c r="B58" s="29" t="s">
        <v>57</v>
      </c>
      <c r="C58" s="29" t="s">
        <v>47</v>
      </c>
      <c r="D58" s="29"/>
      <c r="E58" s="20">
        <v>264.7</v>
      </c>
      <c r="F58" s="20">
        <v>264.7</v>
      </c>
      <c r="G58" s="21"/>
      <c r="H58" s="21"/>
    </row>
    <row r="59" spans="1:8" x14ac:dyDescent="0.2">
      <c r="A59" s="70" t="s">
        <v>56</v>
      </c>
      <c r="B59" s="58" t="s">
        <v>57</v>
      </c>
      <c r="C59" s="42" t="s">
        <v>47</v>
      </c>
      <c r="D59" s="42" t="s">
        <v>55</v>
      </c>
      <c r="E59" s="43">
        <v>264.7</v>
      </c>
      <c r="F59" s="43">
        <v>264.7</v>
      </c>
      <c r="G59" s="21"/>
      <c r="H59" s="21"/>
    </row>
    <row r="60" spans="1:8" ht="21" x14ac:dyDescent="0.2">
      <c r="A60" s="69" t="s">
        <v>59</v>
      </c>
      <c r="B60" s="16" t="s">
        <v>58</v>
      </c>
      <c r="C60" s="16"/>
      <c r="D60" s="16"/>
      <c r="E60" s="20">
        <v>45</v>
      </c>
      <c r="F60" s="20">
        <v>42.3</v>
      </c>
      <c r="G60" s="21"/>
      <c r="H60" s="21"/>
    </row>
    <row r="61" spans="1:8" ht="22.5" customHeight="1" x14ac:dyDescent="0.2">
      <c r="A61" s="69" t="s">
        <v>61</v>
      </c>
      <c r="B61" s="16" t="s">
        <v>60</v>
      </c>
      <c r="C61" s="16"/>
      <c r="D61" s="16"/>
      <c r="E61" s="20">
        <v>45</v>
      </c>
      <c r="F61" s="20">
        <v>42.3</v>
      </c>
      <c r="G61" s="21"/>
      <c r="H61" s="21"/>
    </row>
    <row r="62" spans="1:8" ht="23.25" customHeight="1" x14ac:dyDescent="0.2">
      <c r="A62" s="69" t="s">
        <v>36</v>
      </c>
      <c r="B62" s="16" t="s">
        <v>60</v>
      </c>
      <c r="C62" s="16" t="s">
        <v>35</v>
      </c>
      <c r="D62" s="16"/>
      <c r="E62" s="20">
        <v>45</v>
      </c>
      <c r="F62" s="20">
        <v>42.3</v>
      </c>
      <c r="G62" s="21"/>
      <c r="H62" s="21"/>
    </row>
    <row r="63" spans="1:8" x14ac:dyDescent="0.2">
      <c r="A63" s="70" t="s">
        <v>63</v>
      </c>
      <c r="B63" s="18" t="s">
        <v>60</v>
      </c>
      <c r="C63" s="18" t="s">
        <v>35</v>
      </c>
      <c r="D63" s="18" t="s">
        <v>62</v>
      </c>
      <c r="E63" s="20">
        <v>45</v>
      </c>
      <c r="F63" s="20">
        <v>42.3</v>
      </c>
      <c r="G63" s="21"/>
      <c r="H63" s="21"/>
    </row>
    <row r="64" spans="1:8" ht="23.25" customHeight="1" x14ac:dyDescent="0.2">
      <c r="A64" s="69" t="s">
        <v>65</v>
      </c>
      <c r="B64" s="16" t="s">
        <v>64</v>
      </c>
      <c r="C64" s="16"/>
      <c r="D64" s="16"/>
      <c r="E64" s="20">
        <f>E65+E68+E69+E70+E71</f>
        <v>5951.9</v>
      </c>
      <c r="F64" s="20">
        <f>F65+F68+F70</f>
        <v>1878.1</v>
      </c>
      <c r="G64" s="21"/>
      <c r="H64" s="21"/>
    </row>
    <row r="65" spans="1:8" ht="54.75" customHeight="1" x14ac:dyDescent="0.2">
      <c r="A65" s="69" t="s">
        <v>67</v>
      </c>
      <c r="B65" s="16" t="s">
        <v>66</v>
      </c>
      <c r="C65" s="16"/>
      <c r="D65" s="16"/>
      <c r="E65" s="20">
        <v>174.5</v>
      </c>
      <c r="F65" s="20">
        <v>174.5</v>
      </c>
      <c r="G65" s="21"/>
      <c r="H65" s="21"/>
    </row>
    <row r="66" spans="1:8" ht="24" customHeight="1" x14ac:dyDescent="0.2">
      <c r="A66" s="69" t="s">
        <v>36</v>
      </c>
      <c r="B66" s="16" t="s">
        <v>66</v>
      </c>
      <c r="C66" s="16" t="s">
        <v>35</v>
      </c>
      <c r="D66" s="16"/>
      <c r="E66" s="26">
        <v>174.5</v>
      </c>
      <c r="F66" s="26">
        <v>174.5</v>
      </c>
      <c r="G66" s="21"/>
      <c r="H66" s="21"/>
    </row>
    <row r="67" spans="1:8" x14ac:dyDescent="0.2">
      <c r="A67" s="71" t="s">
        <v>69</v>
      </c>
      <c r="B67" s="23" t="s">
        <v>66</v>
      </c>
      <c r="C67" s="23" t="s">
        <v>35</v>
      </c>
      <c r="D67" s="23" t="s">
        <v>68</v>
      </c>
      <c r="E67" s="26">
        <v>174.5</v>
      </c>
      <c r="F67" s="26">
        <v>174.5</v>
      </c>
      <c r="G67" s="21"/>
      <c r="H67" s="21"/>
    </row>
    <row r="68" spans="1:8" ht="21" x14ac:dyDescent="0.2">
      <c r="A68" s="69" t="s">
        <v>36</v>
      </c>
      <c r="B68" s="32" t="s">
        <v>162</v>
      </c>
      <c r="C68" s="32" t="s">
        <v>35</v>
      </c>
      <c r="D68" s="32" t="s">
        <v>68</v>
      </c>
      <c r="E68" s="62">
        <v>1587.4</v>
      </c>
      <c r="F68" s="62">
        <v>1489.5</v>
      </c>
      <c r="G68" s="21"/>
      <c r="H68" s="21"/>
    </row>
    <row r="69" spans="1:8" ht="31.5" x14ac:dyDescent="0.2">
      <c r="A69" s="69" t="s">
        <v>48</v>
      </c>
      <c r="B69" s="32" t="s">
        <v>162</v>
      </c>
      <c r="C69" s="32" t="s">
        <v>47</v>
      </c>
      <c r="D69" s="32" t="s">
        <v>68</v>
      </c>
      <c r="E69" s="62">
        <v>3040</v>
      </c>
      <c r="F69" s="62">
        <v>0</v>
      </c>
      <c r="G69" s="21"/>
      <c r="H69" s="21"/>
    </row>
    <row r="70" spans="1:8" ht="21" x14ac:dyDescent="0.2">
      <c r="A70" s="69" t="s">
        <v>36</v>
      </c>
      <c r="B70" s="32" t="s">
        <v>163</v>
      </c>
      <c r="C70" s="32" t="s">
        <v>35</v>
      </c>
      <c r="D70" s="32" t="s">
        <v>68</v>
      </c>
      <c r="E70" s="62">
        <v>990</v>
      </c>
      <c r="F70" s="62">
        <v>214.1</v>
      </c>
      <c r="G70" s="21"/>
      <c r="H70" s="21"/>
    </row>
    <row r="71" spans="1:8" ht="31.5" x14ac:dyDescent="0.2">
      <c r="A71" s="69" t="s">
        <v>48</v>
      </c>
      <c r="B71" s="32" t="s">
        <v>163</v>
      </c>
      <c r="C71" s="32" t="s">
        <v>47</v>
      </c>
      <c r="D71" s="32" t="s">
        <v>68</v>
      </c>
      <c r="E71" s="62">
        <v>160</v>
      </c>
      <c r="F71" s="62">
        <v>0</v>
      </c>
      <c r="G71" s="21"/>
      <c r="H71" s="21"/>
    </row>
    <row r="72" spans="1:8" ht="31.5" x14ac:dyDescent="0.2">
      <c r="A72" s="69" t="s">
        <v>170</v>
      </c>
      <c r="B72" s="32" t="s">
        <v>164</v>
      </c>
      <c r="C72" s="32" t="s">
        <v>168</v>
      </c>
      <c r="D72" s="32" t="s">
        <v>68</v>
      </c>
      <c r="E72" s="62">
        <v>30</v>
      </c>
      <c r="F72" s="62">
        <v>0</v>
      </c>
      <c r="G72" s="21"/>
      <c r="H72" s="21"/>
    </row>
    <row r="73" spans="1:8" ht="21.75" x14ac:dyDescent="0.2">
      <c r="A73" s="72" t="s">
        <v>36</v>
      </c>
      <c r="B73" s="32" t="s">
        <v>165</v>
      </c>
      <c r="C73" s="32" t="s">
        <v>35</v>
      </c>
      <c r="D73" s="32" t="s">
        <v>68</v>
      </c>
      <c r="E73" s="62">
        <v>19.5</v>
      </c>
      <c r="F73" s="62">
        <v>19.5</v>
      </c>
      <c r="G73" s="21"/>
      <c r="H73" s="21"/>
    </row>
    <row r="74" spans="1:8" ht="21.75" x14ac:dyDescent="0.2">
      <c r="A74" s="72" t="s">
        <v>171</v>
      </c>
      <c r="B74" s="32" t="s">
        <v>166</v>
      </c>
      <c r="C74" s="32" t="s">
        <v>169</v>
      </c>
      <c r="D74" s="32" t="s">
        <v>68</v>
      </c>
      <c r="E74" s="62">
        <v>18380</v>
      </c>
      <c r="F74" s="62">
        <v>18288</v>
      </c>
      <c r="G74" s="21"/>
      <c r="H74" s="21"/>
    </row>
    <row r="75" spans="1:8" ht="21" x14ac:dyDescent="0.2">
      <c r="A75" s="73" t="s">
        <v>171</v>
      </c>
      <c r="B75" s="33" t="s">
        <v>167</v>
      </c>
      <c r="C75" s="33">
        <v>243</v>
      </c>
      <c r="D75" s="34" t="s">
        <v>68</v>
      </c>
      <c r="E75" s="63">
        <v>967.4</v>
      </c>
      <c r="F75" s="63">
        <v>962.7</v>
      </c>
      <c r="G75" s="21"/>
      <c r="H75" s="21"/>
    </row>
    <row r="76" spans="1:8" ht="21" x14ac:dyDescent="0.2">
      <c r="A76" s="69" t="s">
        <v>71</v>
      </c>
      <c r="B76" s="16" t="s">
        <v>70</v>
      </c>
      <c r="C76" s="16"/>
      <c r="D76" s="16"/>
      <c r="E76" s="20">
        <f>E79</f>
        <v>1011.5</v>
      </c>
      <c r="F76" s="55">
        <v>1007.1</v>
      </c>
      <c r="G76" s="21"/>
      <c r="H76" s="21"/>
    </row>
    <row r="77" spans="1:8" ht="21" x14ac:dyDescent="0.2">
      <c r="A77" s="69" t="s">
        <v>73</v>
      </c>
      <c r="B77" s="16" t="s">
        <v>72</v>
      </c>
      <c r="C77" s="16"/>
      <c r="D77" s="16"/>
      <c r="E77" s="20">
        <f>E76</f>
        <v>1011.5</v>
      </c>
      <c r="F77" s="20">
        <v>1007.1</v>
      </c>
      <c r="G77" s="21"/>
      <c r="H77" s="21"/>
    </row>
    <row r="78" spans="1:8" ht="23.25" customHeight="1" x14ac:dyDescent="0.2">
      <c r="A78" s="69" t="s">
        <v>36</v>
      </c>
      <c r="B78" s="16" t="s">
        <v>72</v>
      </c>
      <c r="C78" s="16" t="s">
        <v>35</v>
      </c>
      <c r="D78" s="16"/>
      <c r="E78" s="20">
        <f>E77</f>
        <v>1011.5</v>
      </c>
      <c r="F78" s="20">
        <v>1007.1</v>
      </c>
      <c r="G78" s="21"/>
      <c r="H78" s="21"/>
    </row>
    <row r="79" spans="1:8" x14ac:dyDescent="0.2">
      <c r="A79" s="70" t="s">
        <v>75</v>
      </c>
      <c r="B79" s="18" t="s">
        <v>72</v>
      </c>
      <c r="C79" s="18" t="s">
        <v>35</v>
      </c>
      <c r="D79" s="18" t="s">
        <v>74</v>
      </c>
      <c r="E79" s="43">
        <v>1011.5</v>
      </c>
      <c r="F79" s="26">
        <v>1007.1</v>
      </c>
      <c r="G79" s="21"/>
      <c r="H79" s="21"/>
    </row>
    <row r="80" spans="1:8" ht="21" x14ac:dyDescent="0.2">
      <c r="A80" s="69" t="s">
        <v>77</v>
      </c>
      <c r="B80" s="16" t="s">
        <v>76</v>
      </c>
      <c r="C80" s="16"/>
      <c r="D80" s="16"/>
      <c r="E80" s="20">
        <f>E81</f>
        <v>7.2</v>
      </c>
      <c r="F80" s="20">
        <f>F81</f>
        <v>7.2</v>
      </c>
      <c r="G80" s="21"/>
      <c r="H80" s="21"/>
    </row>
    <row r="81" spans="1:8" ht="12.75" customHeight="1" x14ac:dyDescent="0.2">
      <c r="A81" s="69" t="s">
        <v>79</v>
      </c>
      <c r="B81" s="16" t="s">
        <v>78</v>
      </c>
      <c r="C81" s="16"/>
      <c r="D81" s="16"/>
      <c r="E81" s="20">
        <v>7.2</v>
      </c>
      <c r="F81" s="20">
        <v>7.2</v>
      </c>
      <c r="G81" s="21"/>
      <c r="H81" s="21"/>
    </row>
    <row r="82" spans="1:8" ht="23.25" customHeight="1" x14ac:dyDescent="0.2">
      <c r="A82" s="69" t="s">
        <v>36</v>
      </c>
      <c r="B82" s="16" t="s">
        <v>78</v>
      </c>
      <c r="C82" s="16" t="s">
        <v>35</v>
      </c>
      <c r="D82" s="16"/>
      <c r="E82" s="20">
        <v>7.2</v>
      </c>
      <c r="F82" s="20">
        <v>7.2</v>
      </c>
      <c r="G82" s="21"/>
      <c r="H82" s="21"/>
    </row>
    <row r="83" spans="1:8" x14ac:dyDescent="0.2">
      <c r="A83" s="70" t="s">
        <v>75</v>
      </c>
      <c r="B83" s="18" t="s">
        <v>78</v>
      </c>
      <c r="C83" s="18" t="s">
        <v>35</v>
      </c>
      <c r="D83" s="18" t="s">
        <v>74</v>
      </c>
      <c r="E83" s="43">
        <v>7.2</v>
      </c>
      <c r="F83" s="43">
        <v>7.2</v>
      </c>
      <c r="G83" s="21"/>
      <c r="H83" s="21"/>
    </row>
    <row r="84" spans="1:8" ht="21" x14ac:dyDescent="0.2">
      <c r="A84" s="69" t="s">
        <v>81</v>
      </c>
      <c r="B84" s="16" t="s">
        <v>80</v>
      </c>
      <c r="C84" s="16"/>
      <c r="D84" s="16"/>
      <c r="E84" s="20">
        <f>E87</f>
        <v>293.5</v>
      </c>
      <c r="F84" s="20">
        <f>F85</f>
        <v>283.8</v>
      </c>
      <c r="G84" s="21"/>
      <c r="H84" s="21"/>
    </row>
    <row r="85" spans="1:8" ht="21" x14ac:dyDescent="0.2">
      <c r="A85" s="69" t="s">
        <v>83</v>
      </c>
      <c r="B85" s="16" t="s">
        <v>82</v>
      </c>
      <c r="C85" s="16"/>
      <c r="D85" s="16"/>
      <c r="E85" s="20">
        <f>E84</f>
        <v>293.5</v>
      </c>
      <c r="F85" s="20">
        <f>F87</f>
        <v>283.8</v>
      </c>
      <c r="G85" s="21"/>
      <c r="H85" s="21"/>
    </row>
    <row r="86" spans="1:8" ht="22.5" customHeight="1" x14ac:dyDescent="0.2">
      <c r="A86" s="69" t="s">
        <v>36</v>
      </c>
      <c r="B86" s="16" t="s">
        <v>82</v>
      </c>
      <c r="C86" s="16" t="s">
        <v>35</v>
      </c>
      <c r="D86" s="16"/>
      <c r="E86" s="20">
        <f>E85</f>
        <v>293.5</v>
      </c>
      <c r="F86" s="20">
        <v>283.8</v>
      </c>
      <c r="G86" s="21"/>
      <c r="H86" s="21"/>
    </row>
    <row r="87" spans="1:8" x14ac:dyDescent="0.2">
      <c r="A87" s="70" t="s">
        <v>75</v>
      </c>
      <c r="B87" s="18" t="s">
        <v>82</v>
      </c>
      <c r="C87" s="18" t="s">
        <v>35</v>
      </c>
      <c r="D87" s="18" t="s">
        <v>74</v>
      </c>
      <c r="E87" s="43">
        <v>293.5</v>
      </c>
      <c r="F87" s="43">
        <v>283.8</v>
      </c>
      <c r="G87" s="21"/>
      <c r="H87" s="21"/>
    </row>
    <row r="88" spans="1:8" ht="42.75" customHeight="1" x14ac:dyDescent="0.2">
      <c r="A88" s="69" t="s">
        <v>36</v>
      </c>
      <c r="B88" s="39" t="s">
        <v>172</v>
      </c>
      <c r="C88" s="38" t="s">
        <v>35</v>
      </c>
      <c r="D88" s="16" t="s">
        <v>74</v>
      </c>
      <c r="E88" s="62">
        <v>690.5</v>
      </c>
      <c r="F88" s="62">
        <v>690.5</v>
      </c>
      <c r="G88" s="21"/>
      <c r="H88" s="21"/>
    </row>
    <row r="89" spans="1:8" ht="23.25" customHeight="1" x14ac:dyDescent="0.2">
      <c r="A89" s="69" t="s">
        <v>36</v>
      </c>
      <c r="B89" s="39" t="s">
        <v>173</v>
      </c>
      <c r="C89" s="38" t="s">
        <v>35</v>
      </c>
      <c r="D89" s="16" t="s">
        <v>74</v>
      </c>
      <c r="E89" s="62">
        <v>1426.3</v>
      </c>
      <c r="F89" s="62">
        <v>1337</v>
      </c>
      <c r="G89" s="21"/>
      <c r="H89" s="21"/>
    </row>
    <row r="90" spans="1:8" ht="31.5" x14ac:dyDescent="0.2">
      <c r="A90" s="69" t="s">
        <v>85</v>
      </c>
      <c r="B90" s="16" t="s">
        <v>84</v>
      </c>
      <c r="C90" s="16"/>
      <c r="D90" s="16"/>
      <c r="E90" s="20">
        <f>E91+E103+E104+E105+E106</f>
        <v>4566.7</v>
      </c>
      <c r="F90" s="20">
        <f>F91+F103+F104+F105+F106</f>
        <v>4251.2</v>
      </c>
      <c r="G90" s="21"/>
      <c r="H90" s="21"/>
    </row>
    <row r="91" spans="1:8" ht="12.75" customHeight="1" x14ac:dyDescent="0.2">
      <c r="A91" s="69" t="s">
        <v>87</v>
      </c>
      <c r="B91" s="16" t="s">
        <v>86</v>
      </c>
      <c r="C91" s="16"/>
      <c r="D91" s="16"/>
      <c r="E91" s="20">
        <f>E92+E95+E98+E101+E102</f>
        <v>2034.8</v>
      </c>
      <c r="F91" s="20">
        <f>F92+F95+F98+F101+F102</f>
        <v>1938.6999999999998</v>
      </c>
      <c r="G91" s="59"/>
      <c r="H91" s="21"/>
    </row>
    <row r="92" spans="1:8" ht="21.75" customHeight="1" x14ac:dyDescent="0.2">
      <c r="A92" s="69" t="s">
        <v>89</v>
      </c>
      <c r="B92" s="16" t="s">
        <v>88</v>
      </c>
      <c r="C92" s="16"/>
      <c r="D92" s="16"/>
      <c r="E92" s="20">
        <v>672.2</v>
      </c>
      <c r="F92" s="20">
        <v>576.1</v>
      </c>
      <c r="G92" s="21"/>
      <c r="H92" s="21"/>
    </row>
    <row r="93" spans="1:8" ht="23.25" customHeight="1" x14ac:dyDescent="0.2">
      <c r="A93" s="69" t="s">
        <v>36</v>
      </c>
      <c r="B93" s="16" t="s">
        <v>88</v>
      </c>
      <c r="C93" s="16" t="s">
        <v>35</v>
      </c>
      <c r="D93" s="16"/>
      <c r="E93" s="20">
        <v>672.2</v>
      </c>
      <c r="F93" s="20">
        <f>F92</f>
        <v>576.1</v>
      </c>
      <c r="G93" s="21"/>
      <c r="H93" s="21"/>
    </row>
    <row r="94" spans="1:8" x14ac:dyDescent="0.2">
      <c r="A94" s="70" t="s">
        <v>91</v>
      </c>
      <c r="B94" s="18" t="s">
        <v>88</v>
      </c>
      <c r="C94" s="18" t="s">
        <v>35</v>
      </c>
      <c r="D94" s="18" t="s">
        <v>90</v>
      </c>
      <c r="E94" s="43">
        <v>672.2</v>
      </c>
      <c r="F94" s="43">
        <v>576.1</v>
      </c>
      <c r="G94" s="21"/>
      <c r="H94" s="21"/>
    </row>
    <row r="95" spans="1:8" ht="53.25" customHeight="1" x14ac:dyDescent="0.2">
      <c r="A95" s="69" t="s">
        <v>93</v>
      </c>
      <c r="B95" s="16" t="s">
        <v>92</v>
      </c>
      <c r="C95" s="16"/>
      <c r="D95" s="16"/>
      <c r="E95" s="20">
        <v>1087</v>
      </c>
      <c r="F95" s="20">
        <v>1087</v>
      </c>
      <c r="G95" s="21"/>
      <c r="H95" s="21"/>
    </row>
    <row r="96" spans="1:8" ht="22.5" customHeight="1" x14ac:dyDescent="0.2">
      <c r="A96" s="69" t="s">
        <v>36</v>
      </c>
      <c r="B96" s="16" t="s">
        <v>92</v>
      </c>
      <c r="C96" s="16" t="s">
        <v>35</v>
      </c>
      <c r="D96" s="16"/>
      <c r="E96" s="20">
        <v>1087</v>
      </c>
      <c r="F96" s="20">
        <v>1087</v>
      </c>
      <c r="G96" s="21"/>
      <c r="H96" s="21"/>
    </row>
    <row r="97" spans="1:8" x14ac:dyDescent="0.2">
      <c r="A97" s="70" t="s">
        <v>91</v>
      </c>
      <c r="B97" s="18" t="s">
        <v>92</v>
      </c>
      <c r="C97" s="18" t="s">
        <v>35</v>
      </c>
      <c r="D97" s="18" t="s">
        <v>90</v>
      </c>
      <c r="E97" s="20">
        <v>1087</v>
      </c>
      <c r="F97" s="20">
        <v>1087</v>
      </c>
      <c r="G97" s="21"/>
      <c r="H97" s="21"/>
    </row>
    <row r="98" spans="1:8" ht="53.25" customHeight="1" x14ac:dyDescent="0.2">
      <c r="A98" s="69" t="s">
        <v>95</v>
      </c>
      <c r="B98" s="16" t="s">
        <v>94</v>
      </c>
      <c r="C98" s="16"/>
      <c r="D98" s="16"/>
      <c r="E98" s="20">
        <v>55</v>
      </c>
      <c r="F98" s="20">
        <v>55</v>
      </c>
      <c r="G98" s="21"/>
      <c r="H98" s="21"/>
    </row>
    <row r="99" spans="1:8" ht="23.25" customHeight="1" x14ac:dyDescent="0.2">
      <c r="A99" s="69" t="s">
        <v>36</v>
      </c>
      <c r="B99" s="16" t="s">
        <v>94</v>
      </c>
      <c r="C99" s="16" t="s">
        <v>35</v>
      </c>
      <c r="D99" s="16"/>
      <c r="E99" s="20">
        <v>55</v>
      </c>
      <c r="F99" s="20">
        <v>55</v>
      </c>
      <c r="G99" s="21"/>
      <c r="H99" s="21"/>
    </row>
    <row r="100" spans="1:8" x14ac:dyDescent="0.2">
      <c r="A100" s="71" t="s">
        <v>91</v>
      </c>
      <c r="B100" s="23" t="s">
        <v>94</v>
      </c>
      <c r="C100" s="23" t="s">
        <v>35</v>
      </c>
      <c r="D100" s="23" t="s">
        <v>90</v>
      </c>
      <c r="E100" s="54">
        <v>55</v>
      </c>
      <c r="F100" s="54">
        <v>55</v>
      </c>
      <c r="G100" s="21"/>
      <c r="H100" s="21"/>
    </row>
    <row r="101" spans="1:8" ht="21" x14ac:dyDescent="0.2">
      <c r="A101" s="69" t="s">
        <v>36</v>
      </c>
      <c r="B101" s="16" t="s">
        <v>174</v>
      </c>
      <c r="C101" s="40" t="s">
        <v>35</v>
      </c>
      <c r="D101" s="40" t="s">
        <v>90</v>
      </c>
      <c r="E101" s="64">
        <v>210.1</v>
      </c>
      <c r="F101" s="64">
        <v>210.1</v>
      </c>
      <c r="G101" s="21"/>
      <c r="H101" s="21"/>
    </row>
    <row r="102" spans="1:8" ht="21" x14ac:dyDescent="0.2">
      <c r="A102" s="69" t="s">
        <v>36</v>
      </c>
      <c r="B102" s="16" t="s">
        <v>175</v>
      </c>
      <c r="C102" s="40" t="s">
        <v>35</v>
      </c>
      <c r="D102" s="40" t="s">
        <v>90</v>
      </c>
      <c r="E102" s="64">
        <v>10.5</v>
      </c>
      <c r="F102" s="64">
        <v>10.5</v>
      </c>
      <c r="G102" s="21"/>
      <c r="H102" s="21"/>
    </row>
    <row r="103" spans="1:8" ht="22.5" x14ac:dyDescent="0.2">
      <c r="A103" s="74" t="s">
        <v>36</v>
      </c>
      <c r="B103" s="16" t="s">
        <v>183</v>
      </c>
      <c r="C103" s="40" t="s">
        <v>35</v>
      </c>
      <c r="D103" s="40" t="s">
        <v>90</v>
      </c>
      <c r="E103" s="20">
        <v>595.70000000000005</v>
      </c>
      <c r="F103" s="20">
        <v>525.70000000000005</v>
      </c>
      <c r="G103" s="21"/>
      <c r="H103" s="21"/>
    </row>
    <row r="104" spans="1:8" ht="22.5" x14ac:dyDescent="0.2">
      <c r="A104" s="74" t="s">
        <v>36</v>
      </c>
      <c r="B104" s="16" t="s">
        <v>184</v>
      </c>
      <c r="C104" s="40" t="s">
        <v>35</v>
      </c>
      <c r="D104" s="40" t="s">
        <v>90</v>
      </c>
      <c r="E104" s="20">
        <v>1340.2</v>
      </c>
      <c r="F104" s="20">
        <v>1190.8</v>
      </c>
      <c r="G104" s="21"/>
      <c r="H104" s="21"/>
    </row>
    <row r="105" spans="1:8" ht="21" x14ac:dyDescent="0.2">
      <c r="A105" s="75" t="s">
        <v>187</v>
      </c>
      <c r="B105" s="16" t="s">
        <v>185</v>
      </c>
      <c r="C105" s="40" t="s">
        <v>35</v>
      </c>
      <c r="D105" s="40" t="s">
        <v>90</v>
      </c>
      <c r="E105" s="20">
        <v>199.1</v>
      </c>
      <c r="F105" s="20">
        <v>199.1</v>
      </c>
      <c r="G105" s="21"/>
      <c r="H105" s="21"/>
    </row>
    <row r="106" spans="1:8" ht="31.5" x14ac:dyDescent="0.2">
      <c r="A106" s="75" t="s">
        <v>188</v>
      </c>
      <c r="B106" s="16" t="s">
        <v>186</v>
      </c>
      <c r="C106" s="40" t="s">
        <v>35</v>
      </c>
      <c r="D106" s="40" t="s">
        <v>90</v>
      </c>
      <c r="E106" s="20">
        <v>396.9</v>
      </c>
      <c r="F106" s="20">
        <v>396.9</v>
      </c>
      <c r="G106" s="21"/>
      <c r="H106" s="21"/>
    </row>
    <row r="107" spans="1:8" ht="21.75" customHeight="1" x14ac:dyDescent="0.2">
      <c r="A107" s="69" t="s">
        <v>97</v>
      </c>
      <c r="B107" s="16" t="s">
        <v>96</v>
      </c>
      <c r="C107" s="16"/>
      <c r="D107" s="16"/>
      <c r="E107" s="20">
        <f>E108+E113</f>
        <v>115</v>
      </c>
      <c r="F107" s="20">
        <f>F108+F113</f>
        <v>89.5</v>
      </c>
      <c r="G107" s="21"/>
      <c r="H107" s="59"/>
    </row>
    <row r="108" spans="1:8" ht="21" x14ac:dyDescent="0.2">
      <c r="A108" s="69" t="s">
        <v>99</v>
      </c>
      <c r="B108" s="16" t="s">
        <v>98</v>
      </c>
      <c r="C108" s="16"/>
      <c r="D108" s="16"/>
      <c r="E108" s="20">
        <f>E109+E111</f>
        <v>5</v>
      </c>
      <c r="F108" s="20">
        <f>F109+F110</f>
        <v>4.9000000000000004</v>
      </c>
      <c r="G108" s="21"/>
      <c r="H108" s="21"/>
    </row>
    <row r="109" spans="1:8" ht="21" x14ac:dyDescent="0.2">
      <c r="A109" s="69" t="s">
        <v>176</v>
      </c>
      <c r="B109" s="16" t="s">
        <v>182</v>
      </c>
      <c r="C109" s="16" t="s">
        <v>35</v>
      </c>
      <c r="D109" s="16" t="s">
        <v>102</v>
      </c>
      <c r="E109" s="20">
        <v>3</v>
      </c>
      <c r="F109" s="20">
        <v>2.9</v>
      </c>
      <c r="G109" s="21"/>
      <c r="H109" s="21"/>
    </row>
    <row r="110" spans="1:8" ht="14.25" customHeight="1" x14ac:dyDescent="0.2">
      <c r="A110" s="69" t="s">
        <v>101</v>
      </c>
      <c r="B110" s="16" t="s">
        <v>100</v>
      </c>
      <c r="C110" s="16"/>
      <c r="D110" s="16"/>
      <c r="E110" s="20">
        <v>2</v>
      </c>
      <c r="F110" s="20">
        <v>2</v>
      </c>
      <c r="G110" s="21"/>
      <c r="H110" s="21"/>
    </row>
    <row r="111" spans="1:8" ht="23.25" customHeight="1" x14ac:dyDescent="0.2">
      <c r="A111" s="69" t="s">
        <v>36</v>
      </c>
      <c r="B111" s="16" t="s">
        <v>100</v>
      </c>
      <c r="C111" s="16" t="s">
        <v>35</v>
      </c>
      <c r="D111" s="16"/>
      <c r="E111" s="20">
        <v>2</v>
      </c>
      <c r="F111" s="20">
        <v>2</v>
      </c>
      <c r="G111" s="21"/>
      <c r="H111" s="21"/>
    </row>
    <row r="112" spans="1:8" ht="23.25" customHeight="1" x14ac:dyDescent="0.2">
      <c r="A112" s="70" t="s">
        <v>103</v>
      </c>
      <c r="B112" s="18" t="s">
        <v>100</v>
      </c>
      <c r="C112" s="18" t="s">
        <v>35</v>
      </c>
      <c r="D112" s="18" t="s">
        <v>102</v>
      </c>
      <c r="E112" s="54">
        <v>2</v>
      </c>
      <c r="F112" s="54">
        <v>2</v>
      </c>
      <c r="G112" s="21"/>
      <c r="H112" s="21"/>
    </row>
    <row r="113" spans="1:8" ht="23.25" customHeight="1" x14ac:dyDescent="0.2">
      <c r="A113" s="69" t="s">
        <v>105</v>
      </c>
      <c r="B113" s="16" t="s">
        <v>104</v>
      </c>
      <c r="C113" s="16"/>
      <c r="D113" s="16"/>
      <c r="E113" s="20">
        <v>110</v>
      </c>
      <c r="F113" s="20">
        <v>84.6</v>
      </c>
      <c r="G113" s="21"/>
      <c r="H113" s="21"/>
    </row>
    <row r="114" spans="1:8" ht="23.25" customHeight="1" x14ac:dyDescent="0.2">
      <c r="A114" s="69" t="s">
        <v>107</v>
      </c>
      <c r="B114" s="16" t="s">
        <v>106</v>
      </c>
      <c r="C114" s="16"/>
      <c r="D114" s="16"/>
      <c r="E114" s="20">
        <v>110</v>
      </c>
      <c r="F114" s="20">
        <v>84.6</v>
      </c>
      <c r="G114" s="21"/>
      <c r="H114" s="21"/>
    </row>
    <row r="115" spans="1:8" ht="23.25" customHeight="1" x14ac:dyDescent="0.2">
      <c r="A115" s="69" t="s">
        <v>36</v>
      </c>
      <c r="B115" s="16" t="s">
        <v>106</v>
      </c>
      <c r="C115" s="16" t="s">
        <v>35</v>
      </c>
      <c r="D115" s="16"/>
      <c r="E115" s="20">
        <v>110</v>
      </c>
      <c r="F115" s="20">
        <v>84.6</v>
      </c>
      <c r="G115" s="21"/>
      <c r="H115" s="59"/>
    </row>
    <row r="116" spans="1:8" x14ac:dyDescent="0.2">
      <c r="A116" s="70" t="s">
        <v>109</v>
      </c>
      <c r="B116" s="18" t="s">
        <v>106</v>
      </c>
      <c r="C116" s="18" t="s">
        <v>35</v>
      </c>
      <c r="D116" s="18" t="s">
        <v>108</v>
      </c>
      <c r="E116" s="26">
        <v>110</v>
      </c>
      <c r="F116" s="26">
        <v>84.6</v>
      </c>
      <c r="G116" s="21"/>
      <c r="H116" s="21"/>
    </row>
    <row r="117" spans="1:8" ht="14.25" customHeight="1" x14ac:dyDescent="0.2">
      <c r="A117" s="69" t="s">
        <v>111</v>
      </c>
      <c r="B117" s="16" t="s">
        <v>110</v>
      </c>
      <c r="C117" s="16"/>
      <c r="D117" s="16"/>
      <c r="E117" s="20">
        <f>E118+E124</f>
        <v>3996.8</v>
      </c>
      <c r="F117" s="20">
        <f>F118+F124</f>
        <v>3969.1000000000004</v>
      </c>
      <c r="G117" s="21"/>
      <c r="H117" s="59"/>
    </row>
    <row r="118" spans="1:8" ht="21.75" customHeight="1" x14ac:dyDescent="0.2">
      <c r="A118" s="69" t="s">
        <v>113</v>
      </c>
      <c r="B118" s="16" t="s">
        <v>112</v>
      </c>
      <c r="C118" s="16"/>
      <c r="D118" s="16"/>
      <c r="E118" s="20">
        <f>E120+E122</f>
        <v>808.5</v>
      </c>
      <c r="F118" s="20">
        <f>F120+F122</f>
        <v>807.40000000000009</v>
      </c>
      <c r="G118" s="21"/>
      <c r="H118" s="21"/>
    </row>
    <row r="119" spans="1:8" ht="21" x14ac:dyDescent="0.2">
      <c r="A119" s="69" t="s">
        <v>115</v>
      </c>
      <c r="B119" s="16" t="s">
        <v>114</v>
      </c>
      <c r="C119" s="16"/>
      <c r="D119" s="16"/>
      <c r="E119" s="20">
        <f>E121+E122</f>
        <v>808.5</v>
      </c>
      <c r="F119" s="20">
        <f>F121+F123</f>
        <v>807.40000000000009</v>
      </c>
      <c r="G119" s="21"/>
      <c r="H119" s="21"/>
    </row>
    <row r="120" spans="1:8" ht="21" x14ac:dyDescent="0.2">
      <c r="A120" s="69" t="s">
        <v>117</v>
      </c>
      <c r="B120" s="16" t="s">
        <v>114</v>
      </c>
      <c r="C120" s="16" t="s">
        <v>116</v>
      </c>
      <c r="D120" s="16"/>
      <c r="E120" s="20">
        <v>594.5</v>
      </c>
      <c r="F120" s="20">
        <v>593.70000000000005</v>
      </c>
      <c r="G120" s="21"/>
      <c r="H120" s="21"/>
    </row>
    <row r="121" spans="1:8" ht="35.25" customHeight="1" x14ac:dyDescent="0.2">
      <c r="A121" s="70" t="s">
        <v>119</v>
      </c>
      <c r="B121" s="18" t="s">
        <v>114</v>
      </c>
      <c r="C121" s="18" t="s">
        <v>116</v>
      </c>
      <c r="D121" s="18" t="s">
        <v>118</v>
      </c>
      <c r="E121" s="43">
        <v>594.5</v>
      </c>
      <c r="F121" s="43">
        <v>593.70000000000005</v>
      </c>
      <c r="G121" s="21"/>
      <c r="H121" s="21"/>
    </row>
    <row r="122" spans="1:8" ht="33" customHeight="1" x14ac:dyDescent="0.2">
      <c r="A122" s="69" t="s">
        <v>121</v>
      </c>
      <c r="B122" s="16" t="s">
        <v>114</v>
      </c>
      <c r="C122" s="16" t="s">
        <v>120</v>
      </c>
      <c r="D122" s="16"/>
      <c r="E122" s="20">
        <v>214</v>
      </c>
      <c r="F122" s="20">
        <v>213.7</v>
      </c>
      <c r="G122" s="21"/>
      <c r="H122" s="21"/>
    </row>
    <row r="123" spans="1:8" ht="34.5" customHeight="1" x14ac:dyDescent="0.2">
      <c r="A123" s="70" t="s">
        <v>119</v>
      </c>
      <c r="B123" s="18" t="s">
        <v>114</v>
      </c>
      <c r="C123" s="18" t="s">
        <v>120</v>
      </c>
      <c r="D123" s="18" t="s">
        <v>118</v>
      </c>
      <c r="E123" s="43">
        <v>214</v>
      </c>
      <c r="F123" s="43">
        <v>213.7</v>
      </c>
      <c r="G123" s="21"/>
      <c r="H123" s="21"/>
    </row>
    <row r="124" spans="1:8" ht="21" x14ac:dyDescent="0.2">
      <c r="A124" s="69" t="s">
        <v>123</v>
      </c>
      <c r="B124" s="16" t="s">
        <v>122</v>
      </c>
      <c r="C124" s="16"/>
      <c r="D124" s="16"/>
      <c r="E124" s="20">
        <f>E125</f>
        <v>3188.3</v>
      </c>
      <c r="F124" s="20">
        <f>F125</f>
        <v>3161.7000000000003</v>
      </c>
      <c r="G124" s="21"/>
      <c r="H124" s="59"/>
    </row>
    <row r="125" spans="1:8" ht="21" x14ac:dyDescent="0.2">
      <c r="A125" s="69" t="s">
        <v>115</v>
      </c>
      <c r="B125" s="16" t="s">
        <v>124</v>
      </c>
      <c r="C125" s="16"/>
      <c r="D125" s="16"/>
      <c r="E125" s="20">
        <f>E126+E128+E130+E132+E133+E135</f>
        <v>3188.3</v>
      </c>
      <c r="F125" s="20">
        <f>F126+F128+F130+F132+F133+F135</f>
        <v>3161.7000000000003</v>
      </c>
      <c r="G125" s="21"/>
      <c r="H125" s="21"/>
    </row>
    <row r="126" spans="1:8" ht="21" x14ac:dyDescent="0.2">
      <c r="A126" s="69" t="s">
        <v>117</v>
      </c>
      <c r="B126" s="16" t="s">
        <v>124</v>
      </c>
      <c r="C126" s="16" t="s">
        <v>116</v>
      </c>
      <c r="D126" s="16"/>
      <c r="E126" s="20">
        <v>1598.3</v>
      </c>
      <c r="F126" s="20">
        <v>1597.4</v>
      </c>
      <c r="G126" s="53"/>
      <c r="H126" s="21"/>
    </row>
    <row r="127" spans="1:8" ht="35.25" customHeight="1" x14ac:dyDescent="0.2">
      <c r="A127" s="70" t="s">
        <v>119</v>
      </c>
      <c r="B127" s="18" t="s">
        <v>124</v>
      </c>
      <c r="C127" s="18" t="s">
        <v>116</v>
      </c>
      <c r="D127" s="18" t="s">
        <v>118</v>
      </c>
      <c r="E127" s="26">
        <v>1598.3</v>
      </c>
      <c r="F127" s="26">
        <v>1597.4</v>
      </c>
      <c r="G127" s="21"/>
      <c r="H127" s="21"/>
    </row>
    <row r="128" spans="1:8" ht="21.75" customHeight="1" x14ac:dyDescent="0.2">
      <c r="A128" s="69" t="s">
        <v>126</v>
      </c>
      <c r="B128" s="16" t="s">
        <v>124</v>
      </c>
      <c r="C128" s="16" t="s">
        <v>125</v>
      </c>
      <c r="D128" s="16"/>
      <c r="E128" s="20">
        <v>17</v>
      </c>
      <c r="F128" s="20">
        <v>16.899999999999999</v>
      </c>
      <c r="G128" s="21"/>
      <c r="H128" s="21"/>
    </row>
    <row r="129" spans="1:9" ht="35.25" customHeight="1" x14ac:dyDescent="0.2">
      <c r="A129" s="70" t="s">
        <v>119</v>
      </c>
      <c r="B129" s="18" t="s">
        <v>124</v>
      </c>
      <c r="C129" s="18" t="s">
        <v>125</v>
      </c>
      <c r="D129" s="18" t="s">
        <v>118</v>
      </c>
      <c r="E129" s="43">
        <v>17</v>
      </c>
      <c r="F129" s="43">
        <v>16.899999999999999</v>
      </c>
      <c r="G129" s="21"/>
      <c r="H129" s="21"/>
    </row>
    <row r="130" spans="1:9" ht="33" customHeight="1" x14ac:dyDescent="0.2">
      <c r="A130" s="69" t="s">
        <v>121</v>
      </c>
      <c r="B130" s="16" t="s">
        <v>124</v>
      </c>
      <c r="C130" s="16" t="s">
        <v>120</v>
      </c>
      <c r="D130" s="16"/>
      <c r="E130" s="20">
        <v>484</v>
      </c>
      <c r="F130" s="20">
        <v>482.1</v>
      </c>
      <c r="G130" s="21"/>
      <c r="H130" s="21"/>
    </row>
    <row r="131" spans="1:9" ht="33.75" customHeight="1" x14ac:dyDescent="0.2">
      <c r="A131" s="76" t="s">
        <v>119</v>
      </c>
      <c r="B131" s="25" t="s">
        <v>124</v>
      </c>
      <c r="C131" s="23" t="s">
        <v>120</v>
      </c>
      <c r="D131" s="23" t="s">
        <v>118</v>
      </c>
      <c r="E131" s="54">
        <v>484</v>
      </c>
      <c r="F131" s="54">
        <v>482.1</v>
      </c>
      <c r="G131" s="21"/>
      <c r="H131" s="21"/>
    </row>
    <row r="132" spans="1:9" ht="32.25" customHeight="1" x14ac:dyDescent="0.2">
      <c r="A132" s="76" t="s">
        <v>115</v>
      </c>
      <c r="B132" s="25" t="s">
        <v>124</v>
      </c>
      <c r="C132" s="25" t="s">
        <v>159</v>
      </c>
      <c r="D132" s="25" t="s">
        <v>118</v>
      </c>
      <c r="E132" s="26">
        <v>261</v>
      </c>
      <c r="F132" s="26">
        <v>256.89999999999998</v>
      </c>
      <c r="G132" s="21"/>
      <c r="H132" s="21"/>
    </row>
    <row r="133" spans="1:9" ht="22.5" customHeight="1" x14ac:dyDescent="0.2">
      <c r="A133" s="69" t="s">
        <v>36</v>
      </c>
      <c r="B133" s="16" t="s">
        <v>124</v>
      </c>
      <c r="C133" s="41" t="s">
        <v>35</v>
      </c>
      <c r="D133" s="41"/>
      <c r="E133" s="51">
        <v>810.8</v>
      </c>
      <c r="F133" s="51">
        <v>792.9</v>
      </c>
      <c r="G133" s="21"/>
      <c r="H133" s="21"/>
    </row>
    <row r="134" spans="1:9" ht="35.25" customHeight="1" x14ac:dyDescent="0.2">
      <c r="A134" s="69" t="s">
        <v>36</v>
      </c>
      <c r="B134" s="18" t="s">
        <v>124</v>
      </c>
      <c r="C134" s="18" t="s">
        <v>35</v>
      </c>
      <c r="D134" s="18" t="s">
        <v>118</v>
      </c>
      <c r="E134" s="43">
        <v>810.8</v>
      </c>
      <c r="F134" s="43">
        <v>792.9</v>
      </c>
      <c r="G134" s="21"/>
      <c r="H134" s="21"/>
    </row>
    <row r="135" spans="1:9" ht="33.75" x14ac:dyDescent="0.2">
      <c r="A135" s="70" t="s">
        <v>119</v>
      </c>
      <c r="B135" s="16" t="s">
        <v>124</v>
      </c>
      <c r="C135" s="16" t="s">
        <v>127</v>
      </c>
      <c r="D135" s="16"/>
      <c r="E135" s="20">
        <v>17.2</v>
      </c>
      <c r="F135" s="20">
        <v>15.5</v>
      </c>
      <c r="G135" s="21"/>
      <c r="H135" s="21"/>
    </row>
    <row r="136" spans="1:9" ht="35.25" customHeight="1" x14ac:dyDescent="0.2">
      <c r="A136" s="69" t="s">
        <v>128</v>
      </c>
      <c r="B136" s="18" t="s">
        <v>124</v>
      </c>
      <c r="C136" s="18" t="s">
        <v>127</v>
      </c>
      <c r="D136" s="18" t="s">
        <v>118</v>
      </c>
      <c r="E136" s="43">
        <v>17.2</v>
      </c>
      <c r="F136" s="43">
        <v>15.5</v>
      </c>
      <c r="G136" s="21"/>
      <c r="H136" s="21"/>
    </row>
    <row r="137" spans="1:9" ht="14.25" customHeight="1" x14ac:dyDescent="0.2">
      <c r="A137" s="70" t="s">
        <v>119</v>
      </c>
      <c r="B137" s="16" t="s">
        <v>129</v>
      </c>
      <c r="C137" s="16"/>
      <c r="D137" s="16"/>
      <c r="E137" s="20">
        <f>E138</f>
        <v>1301.2</v>
      </c>
      <c r="F137" s="20">
        <f>F139+F141+F144+F147+F150+F151+F154+F166+F169+F170</f>
        <v>1289.5</v>
      </c>
      <c r="G137" s="21"/>
      <c r="H137" s="59"/>
      <c r="I137" s="67"/>
    </row>
    <row r="138" spans="1:9" x14ac:dyDescent="0.2">
      <c r="A138" s="69" t="s">
        <v>130</v>
      </c>
      <c r="B138" s="16" t="s">
        <v>131</v>
      </c>
      <c r="C138" s="16"/>
      <c r="D138" s="16"/>
      <c r="E138" s="20">
        <f>E139+E141+E144+E148+E150+E153+E155+E157+E159+E161+E163+E168+E169+E170</f>
        <v>1301.2</v>
      </c>
      <c r="F138" s="20">
        <f>F139+F141+F144+F147+F150+F151+F154+F157+F161+F163+F166+F169+F170</f>
        <v>1294</v>
      </c>
      <c r="G138" s="21"/>
      <c r="H138" s="21"/>
    </row>
    <row r="139" spans="1:9" ht="42" x14ac:dyDescent="0.2">
      <c r="A139" s="69" t="s">
        <v>133</v>
      </c>
      <c r="B139" s="16" t="s">
        <v>132</v>
      </c>
      <c r="C139" s="16" t="s">
        <v>134</v>
      </c>
      <c r="D139" s="16"/>
      <c r="E139" s="20">
        <v>15.3</v>
      </c>
      <c r="F139" s="20">
        <v>15.3</v>
      </c>
      <c r="G139" s="21"/>
      <c r="H139" s="21"/>
    </row>
    <row r="140" spans="1:9" ht="35.25" customHeight="1" x14ac:dyDescent="0.2">
      <c r="A140" s="69" t="s">
        <v>135</v>
      </c>
      <c r="B140" s="18" t="s">
        <v>132</v>
      </c>
      <c r="C140" s="18" t="s">
        <v>134</v>
      </c>
      <c r="D140" s="18" t="s">
        <v>118</v>
      </c>
      <c r="E140" s="43">
        <v>15.3</v>
      </c>
      <c r="F140" s="43">
        <v>15.3</v>
      </c>
      <c r="G140" s="21"/>
      <c r="H140" s="21"/>
    </row>
    <row r="141" spans="1:9" ht="54" customHeight="1" x14ac:dyDescent="0.2">
      <c r="A141" s="70" t="s">
        <v>119</v>
      </c>
      <c r="B141" s="16" t="s">
        <v>136</v>
      </c>
      <c r="C141" s="16"/>
      <c r="D141" s="16"/>
      <c r="E141" s="20">
        <v>45.3</v>
      </c>
      <c r="F141" s="20">
        <v>45.3</v>
      </c>
      <c r="G141" s="21"/>
      <c r="H141" s="21"/>
    </row>
    <row r="142" spans="1:9" ht="52.5" x14ac:dyDescent="0.2">
      <c r="A142" s="69" t="s">
        <v>137</v>
      </c>
      <c r="B142" s="16" t="s">
        <v>136</v>
      </c>
      <c r="C142" s="16" t="s">
        <v>134</v>
      </c>
      <c r="D142" s="16"/>
      <c r="E142" s="20">
        <v>45.3</v>
      </c>
      <c r="F142" s="20">
        <v>45.3</v>
      </c>
      <c r="G142" s="21"/>
      <c r="H142" s="21"/>
    </row>
    <row r="143" spans="1:9" ht="35.25" customHeight="1" x14ac:dyDescent="0.2">
      <c r="A143" s="69" t="s">
        <v>135</v>
      </c>
      <c r="B143" s="18" t="s">
        <v>136</v>
      </c>
      <c r="C143" s="18" t="s">
        <v>134</v>
      </c>
      <c r="D143" s="18" t="s">
        <v>118</v>
      </c>
      <c r="E143" s="43">
        <v>45.3</v>
      </c>
      <c r="F143" s="43">
        <v>45.3</v>
      </c>
      <c r="G143" s="21"/>
      <c r="H143" s="21"/>
    </row>
    <row r="144" spans="1:9" ht="42" customHeight="1" x14ac:dyDescent="0.2">
      <c r="A144" s="70" t="s">
        <v>119</v>
      </c>
      <c r="B144" s="16" t="s">
        <v>138</v>
      </c>
      <c r="C144" s="16"/>
      <c r="D144" s="16"/>
      <c r="E144" s="20">
        <v>121</v>
      </c>
      <c r="F144" s="20">
        <v>121</v>
      </c>
      <c r="G144" s="21"/>
      <c r="H144" s="21"/>
    </row>
    <row r="145" spans="1:8" ht="42" x14ac:dyDescent="0.2">
      <c r="A145" s="69" t="s">
        <v>139</v>
      </c>
      <c r="B145" s="16" t="s">
        <v>138</v>
      </c>
      <c r="C145" s="16" t="s">
        <v>134</v>
      </c>
      <c r="D145" s="16"/>
      <c r="E145" s="20">
        <v>121</v>
      </c>
      <c r="F145" s="20">
        <v>121</v>
      </c>
      <c r="G145" s="21"/>
      <c r="H145" s="21"/>
    </row>
    <row r="146" spans="1:8" ht="33.75" customHeight="1" x14ac:dyDescent="0.2">
      <c r="A146" s="69" t="s">
        <v>135</v>
      </c>
      <c r="B146" s="18" t="s">
        <v>138</v>
      </c>
      <c r="C146" s="18" t="s">
        <v>134</v>
      </c>
      <c r="D146" s="18" t="s">
        <v>118</v>
      </c>
      <c r="E146" s="43">
        <v>121</v>
      </c>
      <c r="F146" s="43">
        <v>121</v>
      </c>
      <c r="G146" s="21"/>
      <c r="H146" s="21"/>
    </row>
    <row r="147" spans="1:8" ht="42" customHeight="1" x14ac:dyDescent="0.2">
      <c r="A147" s="70" t="s">
        <v>119</v>
      </c>
      <c r="B147" s="16" t="s">
        <v>140</v>
      </c>
      <c r="C147" s="16"/>
      <c r="D147" s="16"/>
      <c r="E147" s="20">
        <v>25.4</v>
      </c>
      <c r="F147" s="20">
        <v>25.4</v>
      </c>
      <c r="G147" s="21"/>
      <c r="H147" s="21"/>
    </row>
    <row r="148" spans="1:8" ht="42" x14ac:dyDescent="0.2">
      <c r="A148" s="69" t="s">
        <v>141</v>
      </c>
      <c r="B148" s="16" t="s">
        <v>140</v>
      </c>
      <c r="C148" s="16" t="s">
        <v>134</v>
      </c>
      <c r="D148" s="16"/>
      <c r="E148" s="20">
        <v>25.4</v>
      </c>
      <c r="F148" s="20">
        <v>25.4</v>
      </c>
      <c r="G148" s="21"/>
      <c r="H148" s="21"/>
    </row>
    <row r="149" spans="1:8" ht="34.5" customHeight="1" x14ac:dyDescent="0.2">
      <c r="A149" s="77" t="s">
        <v>135</v>
      </c>
      <c r="B149" s="23" t="s">
        <v>140</v>
      </c>
      <c r="C149" s="23" t="s">
        <v>134</v>
      </c>
      <c r="D149" s="23" t="s">
        <v>118</v>
      </c>
      <c r="E149" s="56">
        <v>25.4</v>
      </c>
      <c r="F149" s="56">
        <v>25.4</v>
      </c>
      <c r="G149" s="21"/>
      <c r="H149" s="21"/>
    </row>
    <row r="150" spans="1:8" ht="34.5" customHeight="1" x14ac:dyDescent="0.2">
      <c r="A150" s="69" t="s">
        <v>180</v>
      </c>
      <c r="B150" s="29" t="s">
        <v>177</v>
      </c>
      <c r="C150" s="25" t="s">
        <v>178</v>
      </c>
      <c r="D150" s="25" t="s">
        <v>179</v>
      </c>
      <c r="E150" s="20">
        <v>10</v>
      </c>
      <c r="F150" s="20">
        <v>0</v>
      </c>
      <c r="G150" s="21"/>
      <c r="H150" s="21"/>
    </row>
    <row r="151" spans="1:8" ht="32.25" customHeight="1" x14ac:dyDescent="0.2">
      <c r="A151" s="70" t="s">
        <v>142</v>
      </c>
      <c r="B151" s="45" t="s">
        <v>143</v>
      </c>
      <c r="C151" s="45"/>
      <c r="D151" s="45"/>
      <c r="E151" s="51">
        <v>160.4</v>
      </c>
      <c r="F151" s="51">
        <v>159.69999999999999</v>
      </c>
      <c r="G151" s="21"/>
      <c r="H151" s="21"/>
    </row>
    <row r="152" spans="1:8" ht="23.25" customHeight="1" x14ac:dyDescent="0.2">
      <c r="A152" s="69" t="s">
        <v>144</v>
      </c>
      <c r="B152" s="29" t="s">
        <v>143</v>
      </c>
      <c r="C152" s="29" t="s">
        <v>35</v>
      </c>
      <c r="D152" s="29"/>
      <c r="E152" s="20">
        <v>160.4</v>
      </c>
      <c r="F152" s="20">
        <v>159.69999999999999</v>
      </c>
      <c r="G152" s="21"/>
      <c r="H152" s="21"/>
    </row>
    <row r="153" spans="1:8" ht="21" x14ac:dyDescent="0.2">
      <c r="A153" s="69" t="s">
        <v>36</v>
      </c>
      <c r="B153" s="42" t="s">
        <v>143</v>
      </c>
      <c r="C153" s="42" t="s">
        <v>35</v>
      </c>
      <c r="D153" s="42" t="s">
        <v>62</v>
      </c>
      <c r="E153" s="43">
        <v>160.4</v>
      </c>
      <c r="F153" s="20">
        <v>159.69999999999999</v>
      </c>
      <c r="G153" s="21"/>
      <c r="H153" s="21"/>
    </row>
    <row r="154" spans="1:8" ht="23.25" customHeight="1" x14ac:dyDescent="0.2">
      <c r="A154" s="70" t="s">
        <v>63</v>
      </c>
      <c r="B154" s="29" t="s">
        <v>145</v>
      </c>
      <c r="C154" s="29"/>
      <c r="D154" s="29"/>
      <c r="E154" s="20">
        <f>E156+E157+E159+E161</f>
        <v>125.39999999999999</v>
      </c>
      <c r="F154" s="20">
        <f>F156+F158+F160+F162</f>
        <v>125.39999999999999</v>
      </c>
      <c r="G154" s="21"/>
      <c r="H154" s="21"/>
    </row>
    <row r="155" spans="1:8" ht="21" x14ac:dyDescent="0.2">
      <c r="A155" s="69" t="s">
        <v>146</v>
      </c>
      <c r="B155" s="29" t="s">
        <v>145</v>
      </c>
      <c r="C155" s="29" t="s">
        <v>116</v>
      </c>
      <c r="D155" s="29"/>
      <c r="E155" s="20">
        <v>93.6</v>
      </c>
      <c r="F155" s="20">
        <v>93.6</v>
      </c>
      <c r="G155" s="21"/>
      <c r="H155" s="21"/>
    </row>
    <row r="156" spans="1:8" ht="21" x14ac:dyDescent="0.2">
      <c r="A156" s="69" t="s">
        <v>117</v>
      </c>
      <c r="B156" s="42" t="s">
        <v>145</v>
      </c>
      <c r="C156" s="42" t="s">
        <v>116</v>
      </c>
      <c r="D156" s="42" t="s">
        <v>147</v>
      </c>
      <c r="E156" s="43">
        <v>93.6</v>
      </c>
      <c r="F156" s="43">
        <v>93.6</v>
      </c>
      <c r="G156" s="21"/>
      <c r="H156" s="21"/>
    </row>
    <row r="157" spans="1:8" ht="21" customHeight="1" x14ac:dyDescent="0.2">
      <c r="A157" s="70" t="s">
        <v>148</v>
      </c>
      <c r="B157" s="29" t="s">
        <v>145</v>
      </c>
      <c r="C157" s="29" t="s">
        <v>125</v>
      </c>
      <c r="D157" s="29"/>
      <c r="E157" s="20">
        <v>0.9</v>
      </c>
      <c r="F157" s="20">
        <v>0.9</v>
      </c>
      <c r="G157" s="21"/>
      <c r="H157" s="21"/>
    </row>
    <row r="158" spans="1:8" ht="21" x14ac:dyDescent="0.2">
      <c r="A158" s="69" t="s">
        <v>126</v>
      </c>
      <c r="B158" s="42" t="s">
        <v>145</v>
      </c>
      <c r="C158" s="42" t="s">
        <v>125</v>
      </c>
      <c r="D158" s="42" t="s">
        <v>147</v>
      </c>
      <c r="E158" s="20">
        <v>0.9</v>
      </c>
      <c r="F158" s="20">
        <v>0.9</v>
      </c>
      <c r="G158" s="21"/>
      <c r="H158" s="21"/>
    </row>
    <row r="159" spans="1:8" ht="33.75" customHeight="1" x14ac:dyDescent="0.2">
      <c r="A159" s="70" t="s">
        <v>148</v>
      </c>
      <c r="B159" s="29" t="s">
        <v>145</v>
      </c>
      <c r="C159" s="29" t="s">
        <v>120</v>
      </c>
      <c r="D159" s="29"/>
      <c r="E159" s="20">
        <v>28.3</v>
      </c>
      <c r="F159" s="20">
        <v>28.3</v>
      </c>
      <c r="G159" s="21"/>
      <c r="H159" s="21"/>
    </row>
    <row r="160" spans="1:8" ht="31.5" x14ac:dyDescent="0.2">
      <c r="A160" s="69" t="s">
        <v>121</v>
      </c>
      <c r="B160" s="42" t="s">
        <v>145</v>
      </c>
      <c r="C160" s="42" t="s">
        <v>120</v>
      </c>
      <c r="D160" s="42" t="s">
        <v>147</v>
      </c>
      <c r="E160" s="20">
        <v>28.3</v>
      </c>
      <c r="F160" s="20">
        <v>28.3</v>
      </c>
      <c r="G160" s="21"/>
      <c r="H160" s="21"/>
    </row>
    <row r="161" spans="1:8" ht="22.5" customHeight="1" x14ac:dyDescent="0.2">
      <c r="A161" s="70" t="s">
        <v>148</v>
      </c>
      <c r="B161" s="29" t="s">
        <v>145</v>
      </c>
      <c r="C161" s="29" t="s">
        <v>35</v>
      </c>
      <c r="D161" s="29"/>
      <c r="E161" s="20">
        <v>2.6</v>
      </c>
      <c r="F161" s="20">
        <v>2.6</v>
      </c>
      <c r="G161" s="21"/>
      <c r="H161" s="21"/>
    </row>
    <row r="162" spans="1:8" ht="21" x14ac:dyDescent="0.2">
      <c r="A162" s="69" t="s">
        <v>36</v>
      </c>
      <c r="B162" s="42" t="s">
        <v>145</v>
      </c>
      <c r="C162" s="42" t="s">
        <v>35</v>
      </c>
      <c r="D162" s="42" t="s">
        <v>147</v>
      </c>
      <c r="E162" s="20">
        <v>2.6</v>
      </c>
      <c r="F162" s="20">
        <v>2.6</v>
      </c>
      <c r="G162" s="21"/>
      <c r="H162" s="21"/>
    </row>
    <row r="163" spans="1:8" ht="42.75" customHeight="1" x14ac:dyDescent="0.2">
      <c r="A163" s="70" t="s">
        <v>148</v>
      </c>
      <c r="B163" s="16" t="s">
        <v>149</v>
      </c>
      <c r="C163" s="16"/>
      <c r="D163" s="16"/>
      <c r="E163" s="20">
        <v>1</v>
      </c>
      <c r="F163" s="20">
        <v>1</v>
      </c>
      <c r="G163" s="21"/>
      <c r="H163" s="21"/>
    </row>
    <row r="164" spans="1:8" ht="23.25" customHeight="1" x14ac:dyDescent="0.2">
      <c r="A164" s="69" t="s">
        <v>150</v>
      </c>
      <c r="B164" s="16" t="s">
        <v>149</v>
      </c>
      <c r="C164" s="16" t="s">
        <v>35</v>
      </c>
      <c r="D164" s="16"/>
      <c r="E164" s="20">
        <v>1</v>
      </c>
      <c r="F164" s="20">
        <v>1</v>
      </c>
      <c r="G164" s="21"/>
      <c r="H164" s="21"/>
    </row>
    <row r="165" spans="1:8" ht="34.5" customHeight="1" x14ac:dyDescent="0.2">
      <c r="A165" s="69" t="s">
        <v>36</v>
      </c>
      <c r="B165" s="18" t="s">
        <v>149</v>
      </c>
      <c r="C165" s="18" t="s">
        <v>35</v>
      </c>
      <c r="D165" s="18" t="s">
        <v>118</v>
      </c>
      <c r="E165" s="43">
        <v>1</v>
      </c>
      <c r="F165" s="43">
        <v>1</v>
      </c>
      <c r="G165" s="21"/>
      <c r="H165" s="21"/>
    </row>
    <row r="166" spans="1:8" ht="33" customHeight="1" x14ac:dyDescent="0.2">
      <c r="A166" s="70" t="s">
        <v>119</v>
      </c>
      <c r="B166" s="16" t="s">
        <v>151</v>
      </c>
      <c r="C166" s="16"/>
      <c r="D166" s="16"/>
      <c r="E166" s="20">
        <v>493.4</v>
      </c>
      <c r="F166" s="20">
        <v>493.4</v>
      </c>
      <c r="G166" s="21"/>
      <c r="H166" s="21"/>
    </row>
    <row r="167" spans="1:8" ht="22.5" customHeight="1" x14ac:dyDescent="0.2">
      <c r="A167" s="69" t="s">
        <v>152</v>
      </c>
      <c r="B167" s="16" t="s">
        <v>151</v>
      </c>
      <c r="C167" s="16" t="s">
        <v>35</v>
      </c>
      <c r="D167" s="16"/>
      <c r="E167" s="20">
        <v>493.4</v>
      </c>
      <c r="F167" s="20">
        <v>493.4</v>
      </c>
      <c r="G167" s="21"/>
      <c r="H167" s="21"/>
    </row>
    <row r="168" spans="1:8" ht="21" x14ac:dyDescent="0.2">
      <c r="A168" s="69" t="s">
        <v>36</v>
      </c>
      <c r="B168" s="25" t="s">
        <v>151</v>
      </c>
      <c r="C168" s="25" t="s">
        <v>35</v>
      </c>
      <c r="D168" s="25" t="s">
        <v>90</v>
      </c>
      <c r="E168" s="20">
        <v>493.4</v>
      </c>
      <c r="F168" s="20">
        <v>493.4</v>
      </c>
      <c r="G168" s="21"/>
      <c r="H168" s="21"/>
    </row>
    <row r="169" spans="1:8" ht="24" customHeight="1" x14ac:dyDescent="0.2">
      <c r="A169" s="69" t="s">
        <v>36</v>
      </c>
      <c r="B169" s="16" t="s">
        <v>181</v>
      </c>
      <c r="C169" s="46">
        <v>244</v>
      </c>
      <c r="D169" s="47" t="s">
        <v>74</v>
      </c>
      <c r="E169" s="65">
        <v>200</v>
      </c>
      <c r="F169" s="65">
        <v>200</v>
      </c>
      <c r="G169" s="21"/>
      <c r="H169" s="21"/>
    </row>
    <row r="170" spans="1:8" ht="27" customHeight="1" x14ac:dyDescent="0.2">
      <c r="A170" s="69" t="s">
        <v>36</v>
      </c>
      <c r="B170" s="48" t="s">
        <v>151</v>
      </c>
      <c r="C170" s="46">
        <v>244</v>
      </c>
      <c r="D170" s="47" t="s">
        <v>74</v>
      </c>
      <c r="E170" s="65">
        <v>104</v>
      </c>
      <c r="F170" s="65">
        <v>104</v>
      </c>
      <c r="G170" s="21"/>
      <c r="H170" s="21"/>
    </row>
    <row r="171" spans="1:8" ht="12.75" customHeight="1" x14ac:dyDescent="0.2">
      <c r="A171" s="90"/>
      <c r="B171" s="90"/>
      <c r="C171" s="90"/>
      <c r="D171" s="90"/>
      <c r="E171" s="88"/>
      <c r="F171" s="88"/>
      <c r="G171" s="21"/>
    </row>
    <row r="172" spans="1:8" ht="12.75" customHeight="1" x14ac:dyDescent="0.2">
      <c r="A172" s="91"/>
      <c r="B172" s="91"/>
      <c r="C172" s="91"/>
      <c r="D172" s="91"/>
      <c r="E172" s="89"/>
      <c r="F172" s="89"/>
      <c r="G172" s="21"/>
    </row>
    <row r="173" spans="1:8" ht="12.75" customHeight="1" x14ac:dyDescent="0.2">
      <c r="A173" s="91"/>
      <c r="B173" s="91"/>
      <c r="C173" s="91"/>
      <c r="D173" s="91"/>
      <c r="E173" s="89"/>
      <c r="F173" s="89"/>
      <c r="G173" s="21"/>
    </row>
  </sheetData>
  <mergeCells count="12">
    <mergeCell ref="E171:E173"/>
    <mergeCell ref="A171:D173"/>
    <mergeCell ref="F171:F173"/>
    <mergeCell ref="H13:H15"/>
    <mergeCell ref="A5:F7"/>
    <mergeCell ref="B2:F4"/>
    <mergeCell ref="A8:B8"/>
    <mergeCell ref="A9:B9"/>
    <mergeCell ref="A10:A11"/>
    <mergeCell ref="B10:D10"/>
    <mergeCell ref="F10:F11"/>
    <mergeCell ref="E10:E11"/>
  </mergeCells>
  <pageMargins left="0.98425196850393704" right="0.39370078740157483" top="0.39370078740157483" bottom="0.39370078740157483" header="0.19685039370078741" footer="0.19685039370078741"/>
  <pageSetup paperSize="9" scale="6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opLeftCell="A122" zoomScale="202" zoomScaleNormal="202" workbookViewId="0">
      <selection activeCell="E150" sqref="E150:G150"/>
    </sheetView>
  </sheetViews>
  <sheetFormatPr defaultRowHeight="12.75" x14ac:dyDescent="0.2"/>
  <cols>
    <col min="1" max="1" width="54.7109375" customWidth="1"/>
    <col min="2" max="2" width="14.85546875" customWidth="1"/>
    <col min="3" max="3" width="5.28515625" customWidth="1"/>
    <col min="4" max="4" width="6" customWidth="1"/>
    <col min="5" max="5" width="11.28515625" customWidth="1"/>
    <col min="6" max="6" width="13.5703125" customWidth="1"/>
    <col min="7" max="7" width="8.85546875" customWidth="1"/>
    <col min="8" max="8" width="18.85546875" customWidth="1"/>
  </cols>
  <sheetData>
    <row r="1" spans="1:8" x14ac:dyDescent="0.2">
      <c r="A1" s="1"/>
      <c r="B1" s="2"/>
      <c r="C1" s="3"/>
      <c r="D1" s="3"/>
      <c r="E1" s="3"/>
      <c r="F1" s="3"/>
    </row>
    <row r="2" spans="1:8" x14ac:dyDescent="0.2">
      <c r="A2" s="4"/>
      <c r="B2" s="79" t="s">
        <v>157</v>
      </c>
      <c r="C2" s="80"/>
      <c r="D2" s="80"/>
      <c r="E2" s="80"/>
      <c r="F2" s="80"/>
    </row>
    <row r="3" spans="1:8" ht="12.75" customHeight="1" x14ac:dyDescent="0.2">
      <c r="B3" s="80"/>
      <c r="C3" s="80"/>
      <c r="D3" s="80"/>
      <c r="E3" s="80"/>
      <c r="F3" s="80"/>
    </row>
    <row r="4" spans="1:8" ht="54" customHeight="1" x14ac:dyDescent="0.2">
      <c r="B4" s="80"/>
      <c r="C4" s="80"/>
      <c r="D4" s="80"/>
      <c r="E4" s="80"/>
      <c r="F4" s="80"/>
    </row>
    <row r="5" spans="1:8" ht="18.399999999999999" customHeight="1" x14ac:dyDescent="0.2">
      <c r="A5" s="93" t="s">
        <v>153</v>
      </c>
      <c r="B5" s="93"/>
      <c r="C5" s="93"/>
      <c r="D5" s="93"/>
      <c r="E5" s="93"/>
      <c r="F5" s="93"/>
    </row>
    <row r="6" spans="1:8" ht="12.75" customHeight="1" x14ac:dyDescent="0.2">
      <c r="A6" s="93"/>
      <c r="B6" s="93"/>
      <c r="C6" s="93"/>
      <c r="D6" s="93"/>
      <c r="E6" s="93"/>
      <c r="F6" s="93"/>
    </row>
    <row r="7" spans="1:8" ht="63.75" customHeight="1" x14ac:dyDescent="0.2">
      <c r="A7" s="93"/>
      <c r="B7" s="93"/>
      <c r="C7" s="93"/>
      <c r="D7" s="93"/>
      <c r="E7" s="93"/>
      <c r="F7" s="93"/>
    </row>
    <row r="8" spans="1:8" ht="15.75" customHeight="1" x14ac:dyDescent="0.2">
      <c r="A8" s="81" t="s">
        <v>158</v>
      </c>
      <c r="B8" s="81"/>
      <c r="C8" s="49"/>
      <c r="D8" s="5"/>
      <c r="E8" s="5"/>
      <c r="F8" s="5"/>
    </row>
    <row r="9" spans="1:8" ht="13.5" customHeight="1" x14ac:dyDescent="0.2">
      <c r="A9" s="82" t="s">
        <v>0</v>
      </c>
      <c r="B9" s="82"/>
      <c r="C9" s="49" t="s">
        <v>1</v>
      </c>
    </row>
    <row r="10" spans="1:8" x14ac:dyDescent="0.2">
      <c r="A10" s="83" t="s">
        <v>3</v>
      </c>
      <c r="B10" s="85" t="s">
        <v>5</v>
      </c>
      <c r="C10" s="86"/>
      <c r="D10" s="86"/>
      <c r="E10" s="83" t="s">
        <v>155</v>
      </c>
      <c r="F10" s="83" t="s">
        <v>156</v>
      </c>
      <c r="G10" s="9"/>
    </row>
    <row r="11" spans="1:8" x14ac:dyDescent="0.2">
      <c r="A11" s="84"/>
      <c r="B11" s="8" t="s">
        <v>6</v>
      </c>
      <c r="C11" s="8" t="s">
        <v>8</v>
      </c>
      <c r="D11" s="50" t="s">
        <v>10</v>
      </c>
      <c r="E11" s="87"/>
      <c r="F11" s="84"/>
      <c r="G11" s="9"/>
    </row>
    <row r="12" spans="1:8" x14ac:dyDescent="0.2">
      <c r="A12" s="7" t="s">
        <v>4</v>
      </c>
      <c r="B12" s="7" t="s">
        <v>7</v>
      </c>
      <c r="C12" s="7" t="s">
        <v>9</v>
      </c>
      <c r="D12" s="7" t="s">
        <v>11</v>
      </c>
      <c r="E12" s="7" t="s">
        <v>2</v>
      </c>
      <c r="F12" s="7" t="s">
        <v>154</v>
      </c>
      <c r="G12" s="9"/>
    </row>
    <row r="13" spans="1:8" x14ac:dyDescent="0.2">
      <c r="A13" s="10" t="s">
        <v>12</v>
      </c>
      <c r="B13" s="11" t="s">
        <v>13</v>
      </c>
      <c r="C13" s="11"/>
      <c r="D13" s="11"/>
      <c r="E13" s="14"/>
      <c r="F13" s="14"/>
      <c r="H13" s="94"/>
    </row>
    <row r="14" spans="1:8" ht="39.75" customHeight="1" x14ac:dyDescent="0.2">
      <c r="A14" s="12" t="s">
        <v>14</v>
      </c>
      <c r="B14" s="13"/>
      <c r="C14" s="13"/>
      <c r="D14" s="13"/>
      <c r="E14" s="61"/>
      <c r="F14" s="61"/>
      <c r="H14" s="91"/>
    </row>
    <row r="15" spans="1:8" ht="33" customHeight="1" x14ac:dyDescent="0.2">
      <c r="A15" s="15" t="s">
        <v>16</v>
      </c>
      <c r="B15" s="16" t="s">
        <v>15</v>
      </c>
      <c r="C15" s="16"/>
      <c r="D15" s="16"/>
      <c r="E15" s="20"/>
      <c r="F15" s="20"/>
      <c r="H15" s="91"/>
    </row>
    <row r="16" spans="1:8" ht="32.25" customHeight="1" x14ac:dyDescent="0.2">
      <c r="A16" s="15" t="s">
        <v>18</v>
      </c>
      <c r="B16" s="16" t="s">
        <v>17</v>
      </c>
      <c r="C16" s="16"/>
      <c r="D16" s="16"/>
      <c r="E16" s="20"/>
      <c r="F16" s="20"/>
      <c r="G16" s="21"/>
      <c r="H16" s="21"/>
    </row>
    <row r="17" spans="1:8" ht="21.75" customHeight="1" x14ac:dyDescent="0.2">
      <c r="A17" s="15" t="s">
        <v>20</v>
      </c>
      <c r="B17" s="16" t="s">
        <v>19</v>
      </c>
      <c r="C17" s="16"/>
      <c r="D17" s="16"/>
      <c r="E17" s="20"/>
      <c r="F17" s="20"/>
      <c r="G17" s="21"/>
      <c r="H17" s="21"/>
    </row>
    <row r="18" spans="1:8" ht="21" x14ac:dyDescent="0.2">
      <c r="A18" s="15" t="s">
        <v>22</v>
      </c>
      <c r="B18" s="16" t="s">
        <v>21</v>
      </c>
      <c r="C18" s="16"/>
      <c r="D18" s="16"/>
      <c r="E18" s="20"/>
      <c r="F18" s="20"/>
      <c r="G18" s="21"/>
      <c r="H18" s="21"/>
    </row>
    <row r="19" spans="1:8" x14ac:dyDescent="0.2">
      <c r="A19" s="15" t="s">
        <v>24</v>
      </c>
      <c r="B19" s="16" t="s">
        <v>21</v>
      </c>
      <c r="C19" s="16" t="s">
        <v>23</v>
      </c>
      <c r="D19" s="16"/>
      <c r="E19" s="20"/>
      <c r="F19" s="20"/>
      <c r="G19" s="21"/>
      <c r="H19" s="21"/>
    </row>
    <row r="20" spans="1:8" x14ac:dyDescent="0.2">
      <c r="A20" s="17" t="s">
        <v>26</v>
      </c>
      <c r="B20" s="18" t="s">
        <v>21</v>
      </c>
      <c r="C20" s="18" t="s">
        <v>23</v>
      </c>
      <c r="D20" s="18" t="s">
        <v>25</v>
      </c>
      <c r="E20" s="20"/>
      <c r="F20" s="20"/>
      <c r="G20" s="21"/>
      <c r="H20" s="21"/>
    </row>
    <row r="21" spans="1:8" ht="33" customHeight="1" x14ac:dyDescent="0.2">
      <c r="A21" s="15" t="s">
        <v>28</v>
      </c>
      <c r="B21" s="16" t="s">
        <v>21</v>
      </c>
      <c r="C21" s="16" t="s">
        <v>27</v>
      </c>
      <c r="D21" s="16"/>
      <c r="E21" s="20"/>
      <c r="F21" s="20"/>
      <c r="G21" s="21"/>
      <c r="H21" s="21"/>
    </row>
    <row r="22" spans="1:8" x14ac:dyDescent="0.2">
      <c r="A22" s="17" t="s">
        <v>26</v>
      </c>
      <c r="B22" s="18" t="s">
        <v>21</v>
      </c>
      <c r="C22" s="18" t="s">
        <v>27</v>
      </c>
      <c r="D22" s="18" t="s">
        <v>25</v>
      </c>
      <c r="E22" s="20"/>
      <c r="F22" s="20"/>
      <c r="G22" s="21"/>
      <c r="H22" s="21"/>
    </row>
    <row r="23" spans="1:8" ht="23.25" customHeight="1" x14ac:dyDescent="0.2">
      <c r="A23" s="15" t="s">
        <v>30</v>
      </c>
      <c r="B23" s="16" t="s">
        <v>29</v>
      </c>
      <c r="C23" s="16"/>
      <c r="D23" s="16"/>
      <c r="E23" s="20"/>
      <c r="F23" s="20"/>
      <c r="G23" s="21"/>
      <c r="H23" s="21"/>
    </row>
    <row r="24" spans="1:8" x14ac:dyDescent="0.2">
      <c r="A24" s="15" t="s">
        <v>24</v>
      </c>
      <c r="B24" s="16" t="s">
        <v>29</v>
      </c>
      <c r="C24" s="16" t="s">
        <v>23</v>
      </c>
      <c r="D24" s="16"/>
      <c r="E24" s="20"/>
      <c r="F24" s="20"/>
      <c r="G24" s="21"/>
      <c r="H24" s="21"/>
    </row>
    <row r="25" spans="1:8" x14ac:dyDescent="0.2">
      <c r="A25" s="17" t="s">
        <v>26</v>
      </c>
      <c r="B25" s="18" t="s">
        <v>29</v>
      </c>
      <c r="C25" s="18" t="s">
        <v>23</v>
      </c>
      <c r="D25" s="18" t="s">
        <v>25</v>
      </c>
      <c r="E25" s="43"/>
      <c r="F25" s="43"/>
      <c r="G25" s="21"/>
      <c r="H25" s="21"/>
    </row>
    <row r="26" spans="1:8" ht="33" customHeight="1" x14ac:dyDescent="0.2">
      <c r="A26" s="15" t="s">
        <v>28</v>
      </c>
      <c r="B26" s="16" t="s">
        <v>29</v>
      </c>
      <c r="C26" s="16" t="s">
        <v>27</v>
      </c>
      <c r="D26" s="16"/>
      <c r="E26" s="20"/>
      <c r="F26" s="20"/>
      <c r="G26" s="21"/>
      <c r="H26" s="21"/>
    </row>
    <row r="27" spans="1:8" x14ac:dyDescent="0.2">
      <c r="A27" s="17" t="s">
        <v>26</v>
      </c>
      <c r="B27" s="18" t="s">
        <v>29</v>
      </c>
      <c r="C27" s="18" t="s">
        <v>27</v>
      </c>
      <c r="D27" s="18" t="s">
        <v>25</v>
      </c>
      <c r="E27" s="43"/>
      <c r="F27" s="43"/>
      <c r="G27" s="21"/>
      <c r="H27" s="21"/>
    </row>
    <row r="28" spans="1:8" ht="21.75" customHeight="1" x14ac:dyDescent="0.2">
      <c r="A28" s="15" t="s">
        <v>32</v>
      </c>
      <c r="B28" s="16" t="s">
        <v>31</v>
      </c>
      <c r="C28" s="16"/>
      <c r="D28" s="16"/>
      <c r="E28" s="20"/>
      <c r="F28" s="20"/>
      <c r="G28" s="21"/>
      <c r="H28" s="21"/>
    </row>
    <row r="29" spans="1:8" ht="12.75" customHeight="1" x14ac:dyDescent="0.2">
      <c r="A29" s="15" t="s">
        <v>34</v>
      </c>
      <c r="B29" s="16" t="s">
        <v>33</v>
      </c>
      <c r="C29" s="16"/>
      <c r="D29" s="16"/>
      <c r="E29" s="20"/>
      <c r="F29" s="20"/>
      <c r="G29" s="59"/>
      <c r="H29" s="21"/>
    </row>
    <row r="30" spans="1:8" x14ac:dyDescent="0.2">
      <c r="A30" s="15" t="s">
        <v>24</v>
      </c>
      <c r="B30" s="16" t="s">
        <v>33</v>
      </c>
      <c r="C30" s="16"/>
      <c r="D30" s="16"/>
      <c r="E30" s="20"/>
      <c r="F30" s="20"/>
      <c r="G30" s="21"/>
      <c r="H30" s="21"/>
    </row>
    <row r="31" spans="1:8" x14ac:dyDescent="0.2">
      <c r="A31" s="17" t="s">
        <v>26</v>
      </c>
      <c r="B31" s="18" t="s">
        <v>33</v>
      </c>
      <c r="C31" s="18" t="s">
        <v>23</v>
      </c>
      <c r="D31" s="18" t="s">
        <v>25</v>
      </c>
      <c r="E31" s="20"/>
      <c r="F31" s="20"/>
      <c r="G31" s="21"/>
      <c r="H31" s="21"/>
    </row>
    <row r="32" spans="1:8" ht="33" customHeight="1" x14ac:dyDescent="0.2">
      <c r="A32" s="15" t="s">
        <v>28</v>
      </c>
      <c r="B32" s="16" t="s">
        <v>33</v>
      </c>
      <c r="C32" s="16" t="s">
        <v>27</v>
      </c>
      <c r="D32" s="16"/>
      <c r="E32" s="20"/>
      <c r="F32" s="20"/>
      <c r="G32" s="21"/>
      <c r="H32" s="21"/>
    </row>
    <row r="33" spans="1:8" x14ac:dyDescent="0.2">
      <c r="A33" s="17" t="s">
        <v>26</v>
      </c>
      <c r="B33" s="18" t="s">
        <v>33</v>
      </c>
      <c r="C33" s="18" t="s">
        <v>27</v>
      </c>
      <c r="D33" s="18" t="s">
        <v>25</v>
      </c>
      <c r="E33" s="26"/>
      <c r="F33" s="26"/>
      <c r="G33" s="21"/>
      <c r="H33" s="21"/>
    </row>
    <row r="34" spans="1:8" ht="22.5" customHeight="1" x14ac:dyDescent="0.2">
      <c r="A34" s="15" t="s">
        <v>36</v>
      </c>
      <c r="B34" s="16" t="s">
        <v>33</v>
      </c>
      <c r="C34" s="16" t="s">
        <v>35</v>
      </c>
      <c r="D34" s="16"/>
      <c r="E34" s="20"/>
      <c r="F34" s="20"/>
      <c r="G34" s="21"/>
      <c r="H34" s="21"/>
    </row>
    <row r="35" spans="1:8" x14ac:dyDescent="0.2">
      <c r="A35" s="22" t="s">
        <v>26</v>
      </c>
      <c r="B35" s="25" t="s">
        <v>33</v>
      </c>
      <c r="C35" s="23" t="s">
        <v>35</v>
      </c>
      <c r="D35" s="23" t="s">
        <v>25</v>
      </c>
      <c r="E35" s="54"/>
      <c r="F35" s="54"/>
      <c r="G35" s="21"/>
      <c r="H35" s="21"/>
    </row>
    <row r="36" spans="1:8" ht="22.5" x14ac:dyDescent="0.2">
      <c r="A36" s="27" t="s">
        <v>160</v>
      </c>
      <c r="B36" s="25" t="s">
        <v>33</v>
      </c>
      <c r="C36" s="25" t="s">
        <v>159</v>
      </c>
      <c r="D36" s="25"/>
      <c r="E36" s="20"/>
      <c r="F36" s="20"/>
      <c r="G36" s="21"/>
      <c r="H36" s="21"/>
    </row>
    <row r="37" spans="1:8" x14ac:dyDescent="0.2">
      <c r="A37" s="27" t="s">
        <v>128</v>
      </c>
      <c r="B37" s="25" t="s">
        <v>33</v>
      </c>
      <c r="C37" s="23" t="s">
        <v>127</v>
      </c>
      <c r="D37" s="23"/>
      <c r="E37" s="20"/>
      <c r="F37" s="20"/>
      <c r="G37" s="21"/>
      <c r="H37" s="21"/>
    </row>
    <row r="38" spans="1:8" ht="21.75" customHeight="1" x14ac:dyDescent="0.2">
      <c r="A38" s="15" t="s">
        <v>38</v>
      </c>
      <c r="B38" s="16" t="s">
        <v>37</v>
      </c>
      <c r="C38" s="16"/>
      <c r="D38" s="16"/>
      <c r="E38" s="20"/>
      <c r="F38" s="55"/>
      <c r="G38" s="21"/>
      <c r="H38" s="21"/>
    </row>
    <row r="39" spans="1:8" ht="21.75" customHeight="1" x14ac:dyDescent="0.2">
      <c r="A39" s="28" t="s">
        <v>36</v>
      </c>
      <c r="B39" s="16" t="s">
        <v>161</v>
      </c>
      <c r="C39" s="29" t="s">
        <v>35</v>
      </c>
      <c r="D39" s="16" t="s">
        <v>51</v>
      </c>
      <c r="E39" s="20"/>
      <c r="F39" s="20"/>
      <c r="G39" s="21"/>
      <c r="H39" s="21"/>
    </row>
    <row r="40" spans="1:8" ht="21.75" customHeight="1" x14ac:dyDescent="0.2">
      <c r="A40" s="30" t="s">
        <v>36</v>
      </c>
      <c r="B40" s="18" t="s">
        <v>161</v>
      </c>
      <c r="C40" s="29" t="s">
        <v>35</v>
      </c>
      <c r="D40" s="16" t="s">
        <v>51</v>
      </c>
      <c r="E40" s="31"/>
      <c r="F40" s="31"/>
      <c r="G40" s="21"/>
      <c r="H40" s="21"/>
    </row>
    <row r="41" spans="1:8" ht="21" x14ac:dyDescent="0.2">
      <c r="A41" s="15" t="s">
        <v>40</v>
      </c>
      <c r="B41" s="16" t="s">
        <v>39</v>
      </c>
      <c r="C41" s="16"/>
      <c r="D41" s="16"/>
      <c r="E41" s="20"/>
      <c r="F41" s="31"/>
      <c r="G41" s="21"/>
      <c r="H41" s="21"/>
    </row>
    <row r="42" spans="1:8" ht="24" customHeight="1" x14ac:dyDescent="0.2">
      <c r="A42" s="15" t="s">
        <v>36</v>
      </c>
      <c r="B42" s="16" t="s">
        <v>39</v>
      </c>
      <c r="C42" s="16" t="s">
        <v>35</v>
      </c>
      <c r="D42" s="16"/>
      <c r="E42" s="20"/>
      <c r="F42" s="31"/>
      <c r="G42" s="21"/>
      <c r="H42" s="21"/>
    </row>
    <row r="43" spans="1:8" x14ac:dyDescent="0.2">
      <c r="A43" s="17" t="s">
        <v>26</v>
      </c>
      <c r="B43" s="18" t="s">
        <v>39</v>
      </c>
      <c r="C43" s="18" t="s">
        <v>35</v>
      </c>
      <c r="D43" s="18" t="s">
        <v>25</v>
      </c>
      <c r="E43" s="20"/>
      <c r="F43" s="31"/>
      <c r="G43" s="60"/>
      <c r="H43" s="21"/>
    </row>
    <row r="44" spans="1:8" ht="22.5" customHeight="1" x14ac:dyDescent="0.2">
      <c r="A44" s="15" t="s">
        <v>42</v>
      </c>
      <c r="B44" s="16" t="s">
        <v>41</v>
      </c>
      <c r="C44" s="16"/>
      <c r="D44" s="16"/>
      <c r="E44" s="20"/>
      <c r="F44" s="20"/>
      <c r="G44" s="60"/>
      <c r="H44" s="21"/>
    </row>
    <row r="45" spans="1:8" ht="33.75" customHeight="1" x14ac:dyDescent="0.2">
      <c r="A45" s="15" t="s">
        <v>44</v>
      </c>
      <c r="B45" s="16" t="s">
        <v>43</v>
      </c>
      <c r="C45" s="16"/>
      <c r="D45" s="16"/>
      <c r="E45" s="20"/>
      <c r="F45" s="20"/>
      <c r="G45" s="60"/>
      <c r="H45" s="21"/>
    </row>
    <row r="46" spans="1:8" ht="22.5" customHeight="1" x14ac:dyDescent="0.2">
      <c r="A46" s="15" t="s">
        <v>36</v>
      </c>
      <c r="B46" s="16" t="s">
        <v>43</v>
      </c>
      <c r="C46" s="16" t="s">
        <v>35</v>
      </c>
      <c r="D46" s="16"/>
      <c r="E46" s="20"/>
      <c r="F46" s="20"/>
      <c r="G46" s="21"/>
      <c r="H46" s="21"/>
    </row>
    <row r="47" spans="1:8" x14ac:dyDescent="0.2">
      <c r="A47" s="17" t="s">
        <v>26</v>
      </c>
      <c r="B47" s="18" t="s">
        <v>43</v>
      </c>
      <c r="C47" s="18" t="s">
        <v>35</v>
      </c>
      <c r="D47" s="18" t="s">
        <v>25</v>
      </c>
      <c r="E47" s="20"/>
      <c r="F47" s="20"/>
      <c r="G47" s="21"/>
      <c r="H47" s="21"/>
    </row>
    <row r="48" spans="1:8" ht="21" x14ac:dyDescent="0.2">
      <c r="A48" s="15" t="s">
        <v>46</v>
      </c>
      <c r="B48" s="16" t="s">
        <v>45</v>
      </c>
      <c r="C48" s="16"/>
      <c r="D48" s="16"/>
      <c r="E48" s="20"/>
      <c r="F48" s="20"/>
      <c r="G48" s="21"/>
      <c r="H48" s="21"/>
    </row>
    <row r="49" spans="1:8" ht="32.25" customHeight="1" x14ac:dyDescent="0.2">
      <c r="A49" s="15" t="s">
        <v>48</v>
      </c>
      <c r="B49" s="16" t="s">
        <v>45</v>
      </c>
      <c r="C49" s="16" t="s">
        <v>47</v>
      </c>
      <c r="D49" s="16"/>
      <c r="E49" s="20"/>
      <c r="F49" s="20"/>
      <c r="G49" s="21"/>
      <c r="H49" s="21"/>
    </row>
    <row r="50" spans="1:8" x14ac:dyDescent="0.2">
      <c r="A50" s="17" t="s">
        <v>26</v>
      </c>
      <c r="B50" s="18" t="s">
        <v>45</v>
      </c>
      <c r="C50" s="18" t="s">
        <v>47</v>
      </c>
      <c r="D50" s="18" t="s">
        <v>25</v>
      </c>
      <c r="E50" s="20"/>
      <c r="F50" s="20"/>
      <c r="G50" s="21"/>
      <c r="H50" s="21"/>
    </row>
    <row r="51" spans="1:8" ht="33.75" customHeight="1" x14ac:dyDescent="0.2">
      <c r="A51" s="15" t="s">
        <v>48</v>
      </c>
      <c r="B51" s="16" t="s">
        <v>49</v>
      </c>
      <c r="C51" s="16" t="s">
        <v>47</v>
      </c>
      <c r="D51" s="16"/>
      <c r="E51" s="20"/>
      <c r="F51" s="20"/>
      <c r="G51" s="21"/>
      <c r="H51" s="21"/>
    </row>
    <row r="52" spans="1:8" x14ac:dyDescent="0.2">
      <c r="A52" s="17" t="s">
        <v>26</v>
      </c>
      <c r="B52" s="18" t="s">
        <v>49</v>
      </c>
      <c r="C52" s="18" t="s">
        <v>47</v>
      </c>
      <c r="D52" s="18" t="s">
        <v>25</v>
      </c>
      <c r="E52" s="20"/>
      <c r="F52" s="20"/>
      <c r="G52" s="21"/>
      <c r="H52" s="21"/>
    </row>
    <row r="53" spans="1:8" ht="23.25" customHeight="1" x14ac:dyDescent="0.2">
      <c r="A53" s="15" t="s">
        <v>53</v>
      </c>
      <c r="B53" s="16" t="s">
        <v>52</v>
      </c>
      <c r="C53" s="16"/>
      <c r="D53" s="16"/>
      <c r="E53" s="20"/>
      <c r="F53" s="20"/>
      <c r="G53" s="21"/>
      <c r="H53" s="21"/>
    </row>
    <row r="54" spans="1:8" ht="21" x14ac:dyDescent="0.2">
      <c r="A54" s="15" t="s">
        <v>46</v>
      </c>
      <c r="B54" s="16" t="s">
        <v>54</v>
      </c>
      <c r="C54" s="16"/>
      <c r="D54" s="16"/>
      <c r="E54" s="20"/>
      <c r="F54" s="20"/>
      <c r="G54" s="21"/>
      <c r="H54" s="21"/>
    </row>
    <row r="55" spans="1:8" ht="33" customHeight="1" x14ac:dyDescent="0.2">
      <c r="A55" s="15" t="s">
        <v>48</v>
      </c>
      <c r="B55" s="16" t="s">
        <v>54</v>
      </c>
      <c r="C55" s="16" t="s">
        <v>47</v>
      </c>
      <c r="D55" s="16"/>
      <c r="E55" s="20"/>
      <c r="F55" s="20"/>
      <c r="G55" s="21"/>
      <c r="H55" s="21"/>
    </row>
    <row r="56" spans="1:8" x14ac:dyDescent="0.2">
      <c r="A56" s="17" t="s">
        <v>56</v>
      </c>
      <c r="B56" s="57" t="s">
        <v>54</v>
      </c>
      <c r="C56" s="18" t="s">
        <v>47</v>
      </c>
      <c r="D56" s="18" t="s">
        <v>55</v>
      </c>
      <c r="E56" s="20"/>
      <c r="F56" s="20"/>
      <c r="G56" s="21"/>
      <c r="H56" s="21"/>
    </row>
    <row r="57" spans="1:8" ht="21" x14ac:dyDescent="0.2">
      <c r="A57" s="15" t="s">
        <v>50</v>
      </c>
      <c r="B57" s="16" t="s">
        <v>57</v>
      </c>
      <c r="C57" s="16"/>
      <c r="D57" s="16"/>
      <c r="E57" s="20"/>
      <c r="F57" s="20"/>
      <c r="G57" s="21"/>
      <c r="H57" s="21"/>
    </row>
    <row r="58" spans="1:8" ht="31.5" customHeight="1" x14ac:dyDescent="0.2">
      <c r="A58" s="15" t="s">
        <v>48</v>
      </c>
      <c r="B58" s="16" t="s">
        <v>57</v>
      </c>
      <c r="C58" s="16" t="s">
        <v>47</v>
      </c>
      <c r="D58" s="16"/>
      <c r="E58" s="20"/>
      <c r="F58" s="20"/>
      <c r="G58" s="21"/>
      <c r="H58" s="21"/>
    </row>
    <row r="59" spans="1:8" x14ac:dyDescent="0.2">
      <c r="A59" s="17" t="s">
        <v>56</v>
      </c>
      <c r="B59" s="58" t="s">
        <v>57</v>
      </c>
      <c r="C59" s="18" t="s">
        <v>47</v>
      </c>
      <c r="D59" s="18" t="s">
        <v>55</v>
      </c>
      <c r="E59" s="43"/>
      <c r="F59" s="43"/>
      <c r="G59" s="21"/>
      <c r="H59" s="21"/>
    </row>
    <row r="60" spans="1:8" ht="21" x14ac:dyDescent="0.2">
      <c r="A60" s="15" t="s">
        <v>59</v>
      </c>
      <c r="B60" s="16" t="s">
        <v>58</v>
      </c>
      <c r="C60" s="16"/>
      <c r="D60" s="16"/>
      <c r="E60" s="20"/>
      <c r="F60" s="20"/>
      <c r="G60" s="21"/>
      <c r="H60" s="21"/>
    </row>
    <row r="61" spans="1:8" ht="22.5" customHeight="1" x14ac:dyDescent="0.2">
      <c r="A61" s="15" t="s">
        <v>61</v>
      </c>
      <c r="B61" s="16" t="s">
        <v>60</v>
      </c>
      <c r="C61" s="16"/>
      <c r="D61" s="16"/>
      <c r="E61" s="20"/>
      <c r="F61" s="20"/>
      <c r="G61" s="21"/>
      <c r="H61" s="21"/>
    </row>
    <row r="62" spans="1:8" ht="23.25" customHeight="1" x14ac:dyDescent="0.2">
      <c r="A62" s="15" t="s">
        <v>36</v>
      </c>
      <c r="B62" s="16" t="s">
        <v>60</v>
      </c>
      <c r="C62" s="16" t="s">
        <v>35</v>
      </c>
      <c r="D62" s="16"/>
      <c r="E62" s="20"/>
      <c r="F62" s="20"/>
      <c r="G62" s="21"/>
      <c r="H62" s="21"/>
    </row>
    <row r="63" spans="1:8" x14ac:dyDescent="0.2">
      <c r="A63" s="17" t="s">
        <v>63</v>
      </c>
      <c r="B63" s="18" t="s">
        <v>60</v>
      </c>
      <c r="C63" s="18" t="s">
        <v>35</v>
      </c>
      <c r="D63" s="18" t="s">
        <v>62</v>
      </c>
      <c r="E63" s="20"/>
      <c r="F63" s="20"/>
      <c r="G63" s="21"/>
      <c r="H63" s="21"/>
    </row>
    <row r="64" spans="1:8" ht="23.25" customHeight="1" x14ac:dyDescent="0.2">
      <c r="A64" s="15" t="s">
        <v>65</v>
      </c>
      <c r="B64" s="16" t="s">
        <v>64</v>
      </c>
      <c r="C64" s="16"/>
      <c r="D64" s="16"/>
      <c r="E64" s="20"/>
      <c r="F64" s="20"/>
      <c r="G64" s="21"/>
      <c r="H64" s="21"/>
    </row>
    <row r="65" spans="1:8" ht="54.75" customHeight="1" x14ac:dyDescent="0.2">
      <c r="A65" s="15" t="s">
        <v>67</v>
      </c>
      <c r="B65" s="16" t="s">
        <v>66</v>
      </c>
      <c r="C65" s="16"/>
      <c r="D65" s="16"/>
      <c r="E65" s="20"/>
      <c r="F65" s="20"/>
      <c r="G65" s="21"/>
      <c r="H65" s="21"/>
    </row>
    <row r="66" spans="1:8" ht="24" customHeight="1" x14ac:dyDescent="0.2">
      <c r="A66" s="15" t="s">
        <v>36</v>
      </c>
      <c r="B66" s="16" t="s">
        <v>66</v>
      </c>
      <c r="C66" s="16" t="s">
        <v>35</v>
      </c>
      <c r="D66" s="16"/>
      <c r="E66" s="26"/>
      <c r="F66" s="26"/>
      <c r="G66" s="21"/>
      <c r="H66" s="21"/>
    </row>
    <row r="67" spans="1:8" x14ac:dyDescent="0.2">
      <c r="A67" s="22" t="s">
        <v>69</v>
      </c>
      <c r="B67" s="23" t="s">
        <v>66</v>
      </c>
      <c r="C67" s="23" t="s">
        <v>35</v>
      </c>
      <c r="D67" s="23" t="s">
        <v>68</v>
      </c>
      <c r="E67" s="26"/>
      <c r="F67" s="26"/>
      <c r="G67" s="21"/>
      <c r="H67" s="21"/>
    </row>
    <row r="68" spans="1:8" ht="21" x14ac:dyDescent="0.2">
      <c r="A68" s="28" t="s">
        <v>36</v>
      </c>
      <c r="B68" s="32" t="s">
        <v>162</v>
      </c>
      <c r="C68" s="32" t="s">
        <v>35</v>
      </c>
      <c r="D68" s="32" t="s">
        <v>68</v>
      </c>
      <c r="E68" s="62"/>
      <c r="F68" s="62"/>
      <c r="G68" s="21"/>
      <c r="H68" s="21"/>
    </row>
    <row r="69" spans="1:8" ht="31.5" x14ac:dyDescent="0.2">
      <c r="A69" s="28" t="s">
        <v>48</v>
      </c>
      <c r="B69" s="32" t="s">
        <v>162</v>
      </c>
      <c r="C69" s="32" t="s">
        <v>47</v>
      </c>
      <c r="D69" s="32" t="s">
        <v>68</v>
      </c>
      <c r="E69" s="62"/>
      <c r="F69" s="62"/>
      <c r="G69" s="21"/>
      <c r="H69" s="21"/>
    </row>
    <row r="70" spans="1:8" ht="21" x14ac:dyDescent="0.2">
      <c r="A70" s="28" t="s">
        <v>36</v>
      </c>
      <c r="B70" s="32" t="s">
        <v>163</v>
      </c>
      <c r="C70" s="32" t="s">
        <v>35</v>
      </c>
      <c r="D70" s="32" t="s">
        <v>68</v>
      </c>
      <c r="E70" s="62"/>
      <c r="F70" s="62"/>
      <c r="G70" s="21"/>
      <c r="H70" s="21"/>
    </row>
    <row r="71" spans="1:8" ht="31.5" x14ac:dyDescent="0.2">
      <c r="A71" s="28" t="s">
        <v>48</v>
      </c>
      <c r="B71" s="32" t="s">
        <v>163</v>
      </c>
      <c r="C71" s="32" t="s">
        <v>47</v>
      </c>
      <c r="D71" s="32" t="s">
        <v>68</v>
      </c>
      <c r="E71" s="62"/>
      <c r="F71" s="62"/>
      <c r="G71" s="21"/>
      <c r="H71" s="21"/>
    </row>
    <row r="72" spans="1:8" ht="31.5" x14ac:dyDescent="0.2">
      <c r="A72" s="28" t="s">
        <v>170</v>
      </c>
      <c r="B72" s="32" t="s">
        <v>164</v>
      </c>
      <c r="C72" s="32" t="s">
        <v>168</v>
      </c>
      <c r="D72" s="32" t="s">
        <v>68</v>
      </c>
      <c r="E72" s="62"/>
      <c r="F72" s="62"/>
      <c r="G72" s="21"/>
      <c r="H72" s="21"/>
    </row>
    <row r="73" spans="1:8" ht="21.75" x14ac:dyDescent="0.2">
      <c r="A73" s="36" t="s">
        <v>36</v>
      </c>
      <c r="B73" s="32" t="s">
        <v>165</v>
      </c>
      <c r="C73" s="32" t="s">
        <v>35</v>
      </c>
      <c r="D73" s="32" t="s">
        <v>68</v>
      </c>
      <c r="E73" s="62"/>
      <c r="F73" s="62"/>
      <c r="G73" s="21"/>
      <c r="H73" s="21"/>
    </row>
    <row r="74" spans="1:8" ht="21.75" x14ac:dyDescent="0.2">
      <c r="A74" s="36" t="s">
        <v>171</v>
      </c>
      <c r="B74" s="32" t="s">
        <v>166</v>
      </c>
      <c r="C74" s="32" t="s">
        <v>169</v>
      </c>
      <c r="D74" s="32" t="s">
        <v>68</v>
      </c>
      <c r="E74" s="62"/>
      <c r="F74" s="62"/>
      <c r="G74" s="21"/>
      <c r="H74" s="21"/>
    </row>
    <row r="75" spans="1:8" ht="21" x14ac:dyDescent="0.2">
      <c r="A75" s="37" t="s">
        <v>171</v>
      </c>
      <c r="B75" s="33" t="s">
        <v>167</v>
      </c>
      <c r="C75" s="33">
        <v>243</v>
      </c>
      <c r="D75" s="34" t="s">
        <v>68</v>
      </c>
      <c r="E75" s="63"/>
      <c r="F75" s="63"/>
      <c r="G75" s="21"/>
      <c r="H75" s="21"/>
    </row>
    <row r="76" spans="1:8" ht="21" x14ac:dyDescent="0.2">
      <c r="A76" s="15" t="s">
        <v>71</v>
      </c>
      <c r="B76" s="16" t="s">
        <v>70</v>
      </c>
      <c r="C76" s="16"/>
      <c r="D76" s="16"/>
      <c r="E76" s="20"/>
      <c r="F76" s="55"/>
      <c r="G76" s="21"/>
      <c r="H76" s="21"/>
    </row>
    <row r="77" spans="1:8" ht="21" x14ac:dyDescent="0.2">
      <c r="A77" s="15" t="s">
        <v>73</v>
      </c>
      <c r="B77" s="16" t="s">
        <v>72</v>
      </c>
      <c r="C77" s="16"/>
      <c r="D77" s="16"/>
      <c r="E77" s="20"/>
      <c r="F77" s="20"/>
      <c r="G77" s="21"/>
      <c r="H77" s="21"/>
    </row>
    <row r="78" spans="1:8" ht="23.25" customHeight="1" x14ac:dyDescent="0.2">
      <c r="A78" s="15" t="s">
        <v>36</v>
      </c>
      <c r="B78" s="16" t="s">
        <v>72</v>
      </c>
      <c r="C78" s="16" t="s">
        <v>35</v>
      </c>
      <c r="D78" s="16"/>
      <c r="E78" s="20"/>
      <c r="F78" s="20"/>
      <c r="G78" s="21"/>
      <c r="H78" s="21"/>
    </row>
    <row r="79" spans="1:8" x14ac:dyDescent="0.2">
      <c r="A79" s="17" t="s">
        <v>75</v>
      </c>
      <c r="B79" s="18" t="s">
        <v>72</v>
      </c>
      <c r="C79" s="18" t="s">
        <v>35</v>
      </c>
      <c r="D79" s="18" t="s">
        <v>74</v>
      </c>
      <c r="E79" s="43"/>
      <c r="F79" s="26"/>
      <c r="G79" s="21"/>
      <c r="H79" s="21"/>
    </row>
    <row r="80" spans="1:8" ht="21" x14ac:dyDescent="0.2">
      <c r="A80" s="15" t="s">
        <v>77</v>
      </c>
      <c r="B80" s="16" t="s">
        <v>76</v>
      </c>
      <c r="C80" s="16"/>
      <c r="D80" s="16"/>
      <c r="E80" s="20"/>
      <c r="F80" s="20"/>
      <c r="G80" s="21"/>
      <c r="H80" s="21"/>
    </row>
    <row r="81" spans="1:8" ht="12.75" customHeight="1" x14ac:dyDescent="0.2">
      <c r="A81" s="15" t="s">
        <v>79</v>
      </c>
      <c r="B81" s="16" t="s">
        <v>78</v>
      </c>
      <c r="C81" s="16"/>
      <c r="D81" s="16"/>
      <c r="E81" s="20"/>
      <c r="F81" s="20"/>
      <c r="G81" s="21"/>
      <c r="H81" s="21"/>
    </row>
    <row r="82" spans="1:8" ht="23.25" customHeight="1" x14ac:dyDescent="0.2">
      <c r="A82" s="15" t="s">
        <v>36</v>
      </c>
      <c r="B82" s="16" t="s">
        <v>78</v>
      </c>
      <c r="C82" s="16" t="s">
        <v>35</v>
      </c>
      <c r="D82" s="16"/>
      <c r="E82" s="20"/>
      <c r="F82" s="20"/>
      <c r="G82" s="21"/>
      <c r="H82" s="21"/>
    </row>
    <row r="83" spans="1:8" x14ac:dyDescent="0.2">
      <c r="A83" s="17" t="s">
        <v>75</v>
      </c>
      <c r="B83" s="18" t="s">
        <v>78</v>
      </c>
      <c r="C83" s="18" t="s">
        <v>35</v>
      </c>
      <c r="D83" s="18" t="s">
        <v>74</v>
      </c>
      <c r="E83" s="43"/>
      <c r="F83" s="43"/>
      <c r="G83" s="21"/>
      <c r="H83" s="21"/>
    </row>
    <row r="84" spans="1:8" ht="21" x14ac:dyDescent="0.2">
      <c r="A84" s="15" t="s">
        <v>81</v>
      </c>
      <c r="B84" s="16" t="s">
        <v>80</v>
      </c>
      <c r="C84" s="16"/>
      <c r="D84" s="16"/>
      <c r="E84" s="20"/>
      <c r="F84" s="20"/>
      <c r="G84" s="21"/>
      <c r="H84" s="21"/>
    </row>
    <row r="85" spans="1:8" ht="21" x14ac:dyDescent="0.2">
      <c r="A85" s="15" t="s">
        <v>83</v>
      </c>
      <c r="B85" s="16" t="s">
        <v>82</v>
      </c>
      <c r="C85" s="16"/>
      <c r="D85" s="16"/>
      <c r="E85" s="20"/>
      <c r="F85" s="20"/>
      <c r="G85" s="21"/>
      <c r="H85" s="21"/>
    </row>
    <row r="86" spans="1:8" ht="22.5" customHeight="1" x14ac:dyDescent="0.2">
      <c r="A86" s="15" t="s">
        <v>36</v>
      </c>
      <c r="B86" s="16" t="s">
        <v>82</v>
      </c>
      <c r="C86" s="16" t="s">
        <v>35</v>
      </c>
      <c r="D86" s="16"/>
      <c r="E86" s="20"/>
      <c r="F86" s="20"/>
      <c r="G86" s="21"/>
      <c r="H86" s="21"/>
    </row>
    <row r="87" spans="1:8" x14ac:dyDescent="0.2">
      <c r="A87" s="17" t="s">
        <v>75</v>
      </c>
      <c r="B87" s="18" t="s">
        <v>82</v>
      </c>
      <c r="C87" s="18" t="s">
        <v>35</v>
      </c>
      <c r="D87" s="18" t="s">
        <v>74</v>
      </c>
      <c r="E87" s="43"/>
      <c r="F87" s="43"/>
      <c r="G87" s="21"/>
      <c r="H87" s="21"/>
    </row>
    <row r="88" spans="1:8" ht="42.75" customHeight="1" x14ac:dyDescent="0.2">
      <c r="A88" s="28" t="s">
        <v>36</v>
      </c>
      <c r="B88" s="39" t="s">
        <v>172</v>
      </c>
      <c r="C88" s="38" t="s">
        <v>35</v>
      </c>
      <c r="D88" s="16" t="s">
        <v>74</v>
      </c>
      <c r="E88" s="62"/>
      <c r="F88" s="62"/>
      <c r="G88" s="21"/>
      <c r="H88" s="21"/>
    </row>
    <row r="89" spans="1:8" ht="23.25" customHeight="1" x14ac:dyDescent="0.2">
      <c r="A89" s="28" t="s">
        <v>36</v>
      </c>
      <c r="B89" s="39" t="s">
        <v>173</v>
      </c>
      <c r="C89" s="38" t="s">
        <v>35</v>
      </c>
      <c r="D89" s="16" t="s">
        <v>74</v>
      </c>
      <c r="E89" s="62"/>
      <c r="F89" s="62"/>
      <c r="G89" s="21"/>
      <c r="H89" s="21"/>
    </row>
    <row r="90" spans="1:8" ht="31.5" x14ac:dyDescent="0.2">
      <c r="A90" s="15" t="s">
        <v>85</v>
      </c>
      <c r="B90" s="16" t="s">
        <v>84</v>
      </c>
      <c r="C90" s="16"/>
      <c r="D90" s="16"/>
      <c r="E90" s="20"/>
      <c r="F90" s="20"/>
      <c r="G90" s="21"/>
      <c r="H90" s="21"/>
    </row>
    <row r="91" spans="1:8" ht="12.75" customHeight="1" x14ac:dyDescent="0.2">
      <c r="A91" s="15" t="s">
        <v>87</v>
      </c>
      <c r="B91" s="16" t="s">
        <v>86</v>
      </c>
      <c r="C91" s="16"/>
      <c r="D91" s="16"/>
      <c r="E91" s="20"/>
      <c r="F91" s="20"/>
      <c r="G91" s="59"/>
      <c r="H91" s="21"/>
    </row>
    <row r="92" spans="1:8" ht="21.75" customHeight="1" x14ac:dyDescent="0.2">
      <c r="A92" s="15" t="s">
        <v>89</v>
      </c>
      <c r="B92" s="16" t="s">
        <v>88</v>
      </c>
      <c r="C92" s="16"/>
      <c r="D92" s="16"/>
      <c r="E92" s="20"/>
      <c r="F92" s="20"/>
      <c r="G92" s="21"/>
      <c r="H92" s="21"/>
    </row>
    <row r="93" spans="1:8" ht="23.25" customHeight="1" x14ac:dyDescent="0.2">
      <c r="A93" s="15" t="s">
        <v>36</v>
      </c>
      <c r="B93" s="16" t="s">
        <v>88</v>
      </c>
      <c r="C93" s="16" t="s">
        <v>35</v>
      </c>
      <c r="D93" s="16"/>
      <c r="E93" s="20"/>
      <c r="F93" s="20"/>
      <c r="G93" s="21"/>
      <c r="H93" s="21"/>
    </row>
    <row r="94" spans="1:8" x14ac:dyDescent="0.2">
      <c r="A94" s="17" t="s">
        <v>91</v>
      </c>
      <c r="B94" s="18" t="s">
        <v>88</v>
      </c>
      <c r="C94" s="18" t="s">
        <v>35</v>
      </c>
      <c r="D94" s="18" t="s">
        <v>90</v>
      </c>
      <c r="E94" s="43"/>
      <c r="F94" s="43"/>
      <c r="G94" s="21"/>
      <c r="H94" s="21"/>
    </row>
    <row r="95" spans="1:8" ht="53.25" customHeight="1" x14ac:dyDescent="0.2">
      <c r="A95" s="15" t="s">
        <v>93</v>
      </c>
      <c r="B95" s="16" t="s">
        <v>92</v>
      </c>
      <c r="C95" s="16"/>
      <c r="D95" s="16"/>
      <c r="E95" s="20"/>
      <c r="F95" s="20"/>
      <c r="G95" s="21"/>
      <c r="H95" s="21"/>
    </row>
    <row r="96" spans="1:8" ht="22.5" customHeight="1" x14ac:dyDescent="0.2">
      <c r="A96" s="15" t="s">
        <v>36</v>
      </c>
      <c r="B96" s="16" t="s">
        <v>92</v>
      </c>
      <c r="C96" s="16" t="s">
        <v>35</v>
      </c>
      <c r="D96" s="16"/>
      <c r="E96" s="20"/>
      <c r="F96" s="20"/>
      <c r="G96" s="21"/>
      <c r="H96" s="21"/>
    </row>
    <row r="97" spans="1:8" x14ac:dyDescent="0.2">
      <c r="A97" s="17" t="s">
        <v>91</v>
      </c>
      <c r="B97" s="18" t="s">
        <v>92</v>
      </c>
      <c r="C97" s="18" t="s">
        <v>35</v>
      </c>
      <c r="D97" s="18" t="s">
        <v>90</v>
      </c>
      <c r="E97" s="20"/>
      <c r="F97" s="20"/>
      <c r="G97" s="21"/>
      <c r="H97" s="21"/>
    </row>
    <row r="98" spans="1:8" ht="53.25" customHeight="1" x14ac:dyDescent="0.2">
      <c r="A98" s="15" t="s">
        <v>95</v>
      </c>
      <c r="B98" s="16" t="s">
        <v>94</v>
      </c>
      <c r="C98" s="16"/>
      <c r="D98" s="16"/>
      <c r="E98" s="20"/>
      <c r="F98" s="20"/>
      <c r="G98" s="21"/>
      <c r="H98" s="21"/>
    </row>
    <row r="99" spans="1:8" ht="23.25" customHeight="1" x14ac:dyDescent="0.2">
      <c r="A99" s="15" t="s">
        <v>36</v>
      </c>
      <c r="B99" s="16" t="s">
        <v>94</v>
      </c>
      <c r="C99" s="16" t="s">
        <v>35</v>
      </c>
      <c r="D99" s="16"/>
      <c r="E99" s="20"/>
      <c r="F99" s="20"/>
      <c r="G99" s="21"/>
      <c r="H99" s="21"/>
    </row>
    <row r="100" spans="1:8" x14ac:dyDescent="0.2">
      <c r="A100" s="22" t="s">
        <v>91</v>
      </c>
      <c r="B100" s="23" t="s">
        <v>94</v>
      </c>
      <c r="C100" s="23" t="s">
        <v>35</v>
      </c>
      <c r="D100" s="23" t="s">
        <v>90</v>
      </c>
      <c r="E100" s="54"/>
      <c r="F100" s="54"/>
      <c r="G100" s="21"/>
      <c r="H100" s="21"/>
    </row>
    <row r="101" spans="1:8" ht="21" x14ac:dyDescent="0.2">
      <c r="A101" s="28" t="s">
        <v>36</v>
      </c>
      <c r="B101" s="16" t="s">
        <v>174</v>
      </c>
      <c r="C101" s="40" t="s">
        <v>35</v>
      </c>
      <c r="D101" s="40" t="s">
        <v>90</v>
      </c>
      <c r="E101" s="64"/>
      <c r="F101" s="64"/>
      <c r="G101" s="21"/>
      <c r="H101" s="21"/>
    </row>
    <row r="102" spans="1:8" ht="21" x14ac:dyDescent="0.2">
      <c r="A102" s="28" t="s">
        <v>36</v>
      </c>
      <c r="B102" s="16" t="s">
        <v>175</v>
      </c>
      <c r="C102" s="40" t="s">
        <v>35</v>
      </c>
      <c r="D102" s="40" t="s">
        <v>90</v>
      </c>
      <c r="E102" s="64"/>
      <c r="F102" s="64"/>
      <c r="G102" s="21"/>
      <c r="H102" s="21"/>
    </row>
    <row r="103" spans="1:8" x14ac:dyDescent="0.2">
      <c r="A103" s="28"/>
      <c r="B103" s="16" t="s">
        <v>183</v>
      </c>
      <c r="C103" s="40" t="s">
        <v>35</v>
      </c>
      <c r="D103" s="40" t="s">
        <v>90</v>
      </c>
      <c r="E103" s="20"/>
      <c r="F103" s="20"/>
      <c r="G103" s="21"/>
      <c r="H103" s="21"/>
    </row>
    <row r="104" spans="1:8" x14ac:dyDescent="0.2">
      <c r="A104" s="28"/>
      <c r="B104" s="16" t="s">
        <v>184</v>
      </c>
      <c r="C104" s="40" t="s">
        <v>35</v>
      </c>
      <c r="D104" s="40" t="s">
        <v>90</v>
      </c>
      <c r="E104" s="20"/>
      <c r="F104" s="20"/>
      <c r="G104" s="21"/>
      <c r="H104" s="21"/>
    </row>
    <row r="105" spans="1:8" x14ac:dyDescent="0.2">
      <c r="A105" s="28"/>
      <c r="B105" s="16" t="s">
        <v>185</v>
      </c>
      <c r="C105" s="40" t="s">
        <v>35</v>
      </c>
      <c r="D105" s="40" t="s">
        <v>90</v>
      </c>
      <c r="E105" s="20"/>
      <c r="F105" s="20"/>
      <c r="G105" s="21"/>
      <c r="H105" s="21"/>
    </row>
    <row r="106" spans="1:8" x14ac:dyDescent="0.2">
      <c r="A106" s="28"/>
      <c r="B106" s="16" t="s">
        <v>186</v>
      </c>
      <c r="C106" s="40" t="s">
        <v>35</v>
      </c>
      <c r="D106" s="40" t="s">
        <v>90</v>
      </c>
      <c r="E106" s="20"/>
      <c r="F106" s="20"/>
      <c r="G106" s="21"/>
      <c r="H106" s="21"/>
    </row>
    <row r="107" spans="1:8" ht="21.75" customHeight="1" x14ac:dyDescent="0.2">
      <c r="A107" s="15" t="s">
        <v>97</v>
      </c>
      <c r="B107" s="16" t="s">
        <v>96</v>
      </c>
      <c r="C107" s="16"/>
      <c r="D107" s="16"/>
      <c r="E107" s="20"/>
      <c r="F107" s="20"/>
      <c r="G107" s="21"/>
      <c r="H107" s="59"/>
    </row>
    <row r="108" spans="1:8" ht="21" x14ac:dyDescent="0.2">
      <c r="A108" s="15" t="s">
        <v>99</v>
      </c>
      <c r="B108" s="16" t="s">
        <v>98</v>
      </c>
      <c r="C108" s="16"/>
      <c r="D108" s="16"/>
      <c r="E108" s="20"/>
      <c r="F108" s="20"/>
      <c r="G108" s="21"/>
      <c r="H108" s="21"/>
    </row>
    <row r="109" spans="1:8" ht="21" x14ac:dyDescent="0.2">
      <c r="A109" s="28" t="s">
        <v>176</v>
      </c>
      <c r="B109" s="16" t="s">
        <v>182</v>
      </c>
      <c r="C109" s="16" t="s">
        <v>35</v>
      </c>
      <c r="D109" s="16" t="s">
        <v>102</v>
      </c>
      <c r="E109" s="20"/>
      <c r="F109" s="20"/>
      <c r="G109" s="21"/>
      <c r="H109" s="21"/>
    </row>
    <row r="110" spans="1:8" ht="14.25" customHeight="1" x14ac:dyDescent="0.2">
      <c r="A110" s="15" t="s">
        <v>101</v>
      </c>
      <c r="B110" s="16" t="s">
        <v>100</v>
      </c>
      <c r="C110" s="16"/>
      <c r="D110" s="16"/>
      <c r="E110" s="20"/>
      <c r="F110" s="20"/>
      <c r="G110" s="21"/>
      <c r="H110" s="21"/>
    </row>
    <row r="111" spans="1:8" ht="23.25" customHeight="1" x14ac:dyDescent="0.2">
      <c r="A111" s="15" t="s">
        <v>36</v>
      </c>
      <c r="B111" s="16" t="s">
        <v>100</v>
      </c>
      <c r="C111" s="16" t="s">
        <v>35</v>
      </c>
      <c r="D111" s="16"/>
      <c r="E111" s="20"/>
      <c r="F111" s="20"/>
      <c r="G111" s="21"/>
      <c r="H111" s="21"/>
    </row>
    <row r="112" spans="1:8" ht="23.25" customHeight="1" x14ac:dyDescent="0.2">
      <c r="A112" s="17" t="s">
        <v>103</v>
      </c>
      <c r="B112" s="18" t="s">
        <v>100</v>
      </c>
      <c r="C112" s="18" t="s">
        <v>35</v>
      </c>
      <c r="D112" s="18" t="s">
        <v>102</v>
      </c>
      <c r="E112" s="54"/>
      <c r="F112" s="54"/>
      <c r="G112" s="21"/>
      <c r="H112" s="21"/>
    </row>
    <row r="113" spans="1:8" ht="23.25" customHeight="1" x14ac:dyDescent="0.2">
      <c r="A113" s="15" t="s">
        <v>105</v>
      </c>
      <c r="B113" s="16" t="s">
        <v>104</v>
      </c>
      <c r="C113" s="16"/>
      <c r="D113" s="16"/>
      <c r="E113" s="20"/>
      <c r="F113" s="20"/>
      <c r="G113" s="21"/>
      <c r="H113" s="21"/>
    </row>
    <row r="114" spans="1:8" ht="23.25" customHeight="1" x14ac:dyDescent="0.2">
      <c r="A114" s="15" t="s">
        <v>107</v>
      </c>
      <c r="B114" s="16" t="s">
        <v>106</v>
      </c>
      <c r="C114" s="16"/>
      <c r="D114" s="16"/>
      <c r="E114" s="20"/>
      <c r="F114" s="20"/>
      <c r="G114" s="21"/>
      <c r="H114" s="21"/>
    </row>
    <row r="115" spans="1:8" ht="23.25" customHeight="1" x14ac:dyDescent="0.2">
      <c r="A115" s="15" t="s">
        <v>36</v>
      </c>
      <c r="B115" s="16" t="s">
        <v>106</v>
      </c>
      <c r="C115" s="16" t="s">
        <v>35</v>
      </c>
      <c r="D115" s="16"/>
      <c r="E115" s="20"/>
      <c r="F115" s="20"/>
      <c r="G115" s="21"/>
      <c r="H115" s="59"/>
    </row>
    <row r="116" spans="1:8" x14ac:dyDescent="0.2">
      <c r="A116" s="17" t="s">
        <v>109</v>
      </c>
      <c r="B116" s="18" t="s">
        <v>106</v>
      </c>
      <c r="C116" s="18" t="s">
        <v>35</v>
      </c>
      <c r="D116" s="18" t="s">
        <v>108</v>
      </c>
      <c r="E116" s="26"/>
      <c r="F116" s="26"/>
      <c r="G116" s="21"/>
      <c r="H116" s="21"/>
    </row>
    <row r="117" spans="1:8" ht="14.25" customHeight="1" x14ac:dyDescent="0.2">
      <c r="A117" s="15" t="s">
        <v>111</v>
      </c>
      <c r="B117" s="16" t="s">
        <v>110</v>
      </c>
      <c r="C117" s="16"/>
      <c r="D117" s="16"/>
      <c r="E117" s="20"/>
      <c r="F117" s="20"/>
      <c r="G117" s="21"/>
      <c r="H117" s="59"/>
    </row>
    <row r="118" spans="1:8" ht="21.75" customHeight="1" x14ac:dyDescent="0.2">
      <c r="A118" s="15" t="s">
        <v>113</v>
      </c>
      <c r="B118" s="16" t="s">
        <v>112</v>
      </c>
      <c r="C118" s="16"/>
      <c r="D118" s="16"/>
      <c r="E118" s="20"/>
      <c r="F118" s="20"/>
      <c r="G118" s="21"/>
      <c r="H118" s="21"/>
    </row>
    <row r="119" spans="1:8" ht="21" x14ac:dyDescent="0.2">
      <c r="A119" s="15" t="s">
        <v>115</v>
      </c>
      <c r="B119" s="16" t="s">
        <v>114</v>
      </c>
      <c r="C119" s="16"/>
      <c r="D119" s="16"/>
      <c r="E119" s="20"/>
      <c r="F119" s="20"/>
      <c r="G119" s="21"/>
      <c r="H119" s="21"/>
    </row>
    <row r="120" spans="1:8" ht="21" x14ac:dyDescent="0.2">
      <c r="A120" s="15" t="s">
        <v>117</v>
      </c>
      <c r="B120" s="16" t="s">
        <v>114</v>
      </c>
      <c r="C120" s="16" t="s">
        <v>116</v>
      </c>
      <c r="D120" s="16"/>
      <c r="E120" s="20"/>
      <c r="F120" s="20"/>
      <c r="G120" s="21"/>
      <c r="H120" s="21"/>
    </row>
    <row r="121" spans="1:8" ht="35.25" customHeight="1" x14ac:dyDescent="0.2">
      <c r="A121" s="17" t="s">
        <v>119</v>
      </c>
      <c r="B121" s="18" t="s">
        <v>114</v>
      </c>
      <c r="C121" s="18" t="s">
        <v>116</v>
      </c>
      <c r="D121" s="18" t="s">
        <v>118</v>
      </c>
      <c r="E121" s="43"/>
      <c r="F121" s="43"/>
      <c r="G121" s="21"/>
      <c r="H121" s="21"/>
    </row>
    <row r="122" spans="1:8" ht="33" customHeight="1" x14ac:dyDescent="0.2">
      <c r="A122" s="15" t="s">
        <v>121</v>
      </c>
      <c r="B122" s="16" t="s">
        <v>114</v>
      </c>
      <c r="C122" s="16" t="s">
        <v>120</v>
      </c>
      <c r="D122" s="16"/>
      <c r="E122" s="20"/>
      <c r="F122" s="20"/>
      <c r="G122" s="21"/>
      <c r="H122" s="21"/>
    </row>
    <row r="123" spans="1:8" ht="34.5" customHeight="1" x14ac:dyDescent="0.2">
      <c r="A123" s="17" t="s">
        <v>119</v>
      </c>
      <c r="B123" s="18" t="s">
        <v>114</v>
      </c>
      <c r="C123" s="18" t="s">
        <v>120</v>
      </c>
      <c r="D123" s="18" t="s">
        <v>118</v>
      </c>
      <c r="E123" s="43"/>
      <c r="F123" s="43"/>
      <c r="G123" s="21"/>
      <c r="H123" s="21"/>
    </row>
    <row r="124" spans="1:8" ht="21" x14ac:dyDescent="0.2">
      <c r="A124" s="15" t="s">
        <v>123</v>
      </c>
      <c r="B124" s="16" t="s">
        <v>122</v>
      </c>
      <c r="C124" s="16"/>
      <c r="D124" s="16"/>
      <c r="E124" s="20"/>
      <c r="F124" s="20"/>
      <c r="G124" s="21"/>
      <c r="H124" s="59"/>
    </row>
    <row r="125" spans="1:8" ht="21" x14ac:dyDescent="0.2">
      <c r="A125" s="15" t="s">
        <v>115</v>
      </c>
      <c r="B125" s="16" t="s">
        <v>124</v>
      </c>
      <c r="C125" s="16"/>
      <c r="D125" s="16"/>
      <c r="E125" s="20"/>
      <c r="F125" s="20"/>
      <c r="G125" s="21"/>
      <c r="H125" s="21"/>
    </row>
    <row r="126" spans="1:8" ht="21" x14ac:dyDescent="0.2">
      <c r="A126" s="15" t="s">
        <v>117</v>
      </c>
      <c r="B126" s="16" t="s">
        <v>124</v>
      </c>
      <c r="C126" s="16" t="s">
        <v>116</v>
      </c>
      <c r="D126" s="16"/>
      <c r="E126" s="20"/>
      <c r="F126" s="20"/>
      <c r="G126" s="53"/>
      <c r="H126" s="21"/>
    </row>
    <row r="127" spans="1:8" ht="35.25" customHeight="1" x14ac:dyDescent="0.2">
      <c r="A127" s="17" t="s">
        <v>119</v>
      </c>
      <c r="B127" s="18" t="s">
        <v>124</v>
      </c>
      <c r="C127" s="18" t="s">
        <v>116</v>
      </c>
      <c r="D127" s="18" t="s">
        <v>118</v>
      </c>
      <c r="E127" s="26"/>
      <c r="F127" s="26"/>
      <c r="G127" s="21"/>
      <c r="H127" s="21"/>
    </row>
    <row r="128" spans="1:8" ht="21.75" customHeight="1" x14ac:dyDescent="0.2">
      <c r="A128" s="15" t="s">
        <v>126</v>
      </c>
      <c r="B128" s="16" t="s">
        <v>124</v>
      </c>
      <c r="C128" s="16" t="s">
        <v>125</v>
      </c>
      <c r="D128" s="16"/>
      <c r="E128" s="20"/>
      <c r="F128" s="20"/>
      <c r="G128" s="21"/>
      <c r="H128" s="21"/>
    </row>
    <row r="129" spans="1:8" ht="35.25" customHeight="1" x14ac:dyDescent="0.2">
      <c r="A129" s="17" t="s">
        <v>119</v>
      </c>
      <c r="B129" s="18" t="s">
        <v>124</v>
      </c>
      <c r="C129" s="18" t="s">
        <v>125</v>
      </c>
      <c r="D129" s="18" t="s">
        <v>118</v>
      </c>
      <c r="E129" s="43"/>
      <c r="F129" s="43"/>
      <c r="G129" s="21"/>
      <c r="H129" s="21"/>
    </row>
    <row r="130" spans="1:8" ht="33" customHeight="1" x14ac:dyDescent="0.2">
      <c r="A130" s="15" t="s">
        <v>121</v>
      </c>
      <c r="B130" s="16" t="s">
        <v>124</v>
      </c>
      <c r="C130" s="16" t="s">
        <v>120</v>
      </c>
      <c r="D130" s="16"/>
      <c r="E130" s="20"/>
      <c r="F130" s="20"/>
      <c r="G130" s="21"/>
      <c r="H130" s="21"/>
    </row>
    <row r="131" spans="1:8" ht="33.75" customHeight="1" x14ac:dyDescent="0.2">
      <c r="A131" s="24" t="s">
        <v>119</v>
      </c>
      <c r="B131" s="25" t="s">
        <v>124</v>
      </c>
      <c r="C131" s="23" t="s">
        <v>120</v>
      </c>
      <c r="D131" s="23" t="s">
        <v>118</v>
      </c>
      <c r="E131" s="54"/>
      <c r="F131" s="54"/>
      <c r="G131" s="21"/>
      <c r="H131" s="21"/>
    </row>
    <row r="132" spans="1:8" ht="32.25" customHeight="1" x14ac:dyDescent="0.2">
      <c r="A132" s="35" t="s">
        <v>115</v>
      </c>
      <c r="B132" s="25" t="s">
        <v>124</v>
      </c>
      <c r="C132" s="25" t="s">
        <v>159</v>
      </c>
      <c r="D132" s="25" t="s">
        <v>118</v>
      </c>
      <c r="E132" s="26"/>
      <c r="F132" s="26"/>
      <c r="G132" s="21"/>
      <c r="H132" s="21"/>
    </row>
    <row r="133" spans="1:8" ht="22.5" customHeight="1" x14ac:dyDescent="0.2">
      <c r="A133" s="15" t="s">
        <v>36</v>
      </c>
      <c r="B133" s="16" t="s">
        <v>124</v>
      </c>
      <c r="C133" s="41" t="s">
        <v>35</v>
      </c>
      <c r="D133" s="41"/>
      <c r="E133" s="51"/>
      <c r="F133" s="51"/>
      <c r="G133" s="21"/>
      <c r="H133" s="21"/>
    </row>
    <row r="134" spans="1:8" ht="35.25" customHeight="1" x14ac:dyDescent="0.2">
      <c r="A134" s="15" t="s">
        <v>36</v>
      </c>
      <c r="B134" s="18" t="s">
        <v>124</v>
      </c>
      <c r="C134" s="18" t="s">
        <v>35</v>
      </c>
      <c r="D134" s="18" t="s">
        <v>118</v>
      </c>
      <c r="E134" s="43"/>
      <c r="F134" s="43"/>
      <c r="G134" s="21"/>
      <c r="H134" s="21"/>
    </row>
    <row r="135" spans="1:8" ht="33.75" x14ac:dyDescent="0.2">
      <c r="A135" s="17" t="s">
        <v>119</v>
      </c>
      <c r="B135" s="16" t="s">
        <v>124</v>
      </c>
      <c r="C135" s="16" t="s">
        <v>127</v>
      </c>
      <c r="D135" s="16"/>
      <c r="E135" s="20"/>
      <c r="F135" s="20"/>
      <c r="G135" s="21"/>
      <c r="H135" s="21"/>
    </row>
    <row r="136" spans="1:8" ht="35.25" customHeight="1" x14ac:dyDescent="0.2">
      <c r="A136" s="15" t="s">
        <v>128</v>
      </c>
      <c r="B136" s="18" t="s">
        <v>124</v>
      </c>
      <c r="C136" s="18" t="s">
        <v>127</v>
      </c>
      <c r="D136" s="18" t="s">
        <v>118</v>
      </c>
      <c r="E136" s="43"/>
      <c r="F136" s="43"/>
      <c r="G136" s="21"/>
      <c r="H136" s="21"/>
    </row>
    <row r="137" spans="1:8" ht="14.25" customHeight="1" x14ac:dyDescent="0.2">
      <c r="A137" s="17" t="s">
        <v>119</v>
      </c>
      <c r="B137" s="16" t="s">
        <v>129</v>
      </c>
      <c r="C137" s="16"/>
      <c r="D137" s="16"/>
      <c r="E137" s="20"/>
      <c r="F137" s="20"/>
      <c r="G137" s="21"/>
      <c r="H137" s="59"/>
    </row>
    <row r="138" spans="1:8" x14ac:dyDescent="0.2">
      <c r="A138" s="15" t="s">
        <v>130</v>
      </c>
      <c r="B138" s="16" t="s">
        <v>131</v>
      </c>
      <c r="C138" s="16"/>
      <c r="D138" s="16"/>
      <c r="E138" s="20"/>
      <c r="F138" s="20"/>
      <c r="G138" s="21"/>
      <c r="H138" s="21"/>
    </row>
    <row r="139" spans="1:8" ht="42" x14ac:dyDescent="0.2">
      <c r="A139" s="15" t="s">
        <v>133</v>
      </c>
      <c r="B139" s="16" t="s">
        <v>132</v>
      </c>
      <c r="C139" s="16" t="s">
        <v>134</v>
      </c>
      <c r="D139" s="16"/>
      <c r="E139" s="20"/>
      <c r="F139" s="20"/>
      <c r="G139" s="21"/>
      <c r="H139" s="21"/>
    </row>
    <row r="140" spans="1:8" ht="35.25" customHeight="1" x14ac:dyDescent="0.2">
      <c r="A140" s="15" t="s">
        <v>135</v>
      </c>
      <c r="B140" s="18" t="s">
        <v>132</v>
      </c>
      <c r="C140" s="18" t="s">
        <v>134</v>
      </c>
      <c r="D140" s="18" t="s">
        <v>118</v>
      </c>
      <c r="E140" s="43"/>
      <c r="F140" s="43"/>
      <c r="G140" s="21"/>
      <c r="H140" s="21"/>
    </row>
    <row r="141" spans="1:8" ht="54" customHeight="1" x14ac:dyDescent="0.2">
      <c r="A141" s="17" t="s">
        <v>119</v>
      </c>
      <c r="B141" s="16" t="s">
        <v>136</v>
      </c>
      <c r="C141" s="16"/>
      <c r="D141" s="16"/>
      <c r="E141" s="20"/>
      <c r="F141" s="20"/>
      <c r="G141" s="21"/>
      <c r="H141" s="21"/>
    </row>
    <row r="142" spans="1:8" ht="52.5" x14ac:dyDescent="0.2">
      <c r="A142" s="15" t="s">
        <v>137</v>
      </c>
      <c r="B142" s="16" t="s">
        <v>136</v>
      </c>
      <c r="C142" s="16" t="s">
        <v>134</v>
      </c>
      <c r="D142" s="16"/>
      <c r="E142" s="20"/>
      <c r="F142" s="20"/>
      <c r="G142" s="21"/>
      <c r="H142" s="21"/>
    </row>
    <row r="143" spans="1:8" ht="35.25" customHeight="1" x14ac:dyDescent="0.2">
      <c r="A143" s="15" t="s">
        <v>135</v>
      </c>
      <c r="B143" s="18" t="s">
        <v>136</v>
      </c>
      <c r="C143" s="18" t="s">
        <v>134</v>
      </c>
      <c r="D143" s="18" t="s">
        <v>118</v>
      </c>
      <c r="E143" s="43"/>
      <c r="F143" s="43"/>
      <c r="G143" s="21"/>
      <c r="H143" s="21"/>
    </row>
    <row r="144" spans="1:8" ht="42" customHeight="1" x14ac:dyDescent="0.2">
      <c r="A144" s="17" t="s">
        <v>119</v>
      </c>
      <c r="B144" s="16" t="s">
        <v>138</v>
      </c>
      <c r="C144" s="16"/>
      <c r="D144" s="16"/>
      <c r="E144" s="20"/>
      <c r="F144" s="20"/>
      <c r="G144" s="21"/>
      <c r="H144" s="21"/>
    </row>
    <row r="145" spans="1:8" ht="42" x14ac:dyDescent="0.2">
      <c r="A145" s="15" t="s">
        <v>139</v>
      </c>
      <c r="B145" s="16" t="s">
        <v>138</v>
      </c>
      <c r="C145" s="16" t="s">
        <v>134</v>
      </c>
      <c r="D145" s="16"/>
      <c r="E145" s="20"/>
      <c r="F145" s="20"/>
      <c r="G145" s="21"/>
      <c r="H145" s="21"/>
    </row>
    <row r="146" spans="1:8" ht="33.75" customHeight="1" x14ac:dyDescent="0.2">
      <c r="A146" s="15" t="s">
        <v>135</v>
      </c>
      <c r="B146" s="18" t="s">
        <v>138</v>
      </c>
      <c r="C146" s="18" t="s">
        <v>134</v>
      </c>
      <c r="D146" s="18" t="s">
        <v>118</v>
      </c>
      <c r="E146" s="43"/>
      <c r="F146" s="43"/>
      <c r="G146" s="21"/>
      <c r="H146" s="21"/>
    </row>
    <row r="147" spans="1:8" ht="42" customHeight="1" x14ac:dyDescent="0.2">
      <c r="A147" s="17" t="s">
        <v>119</v>
      </c>
      <c r="B147" s="16" t="s">
        <v>140</v>
      </c>
      <c r="C147" s="16"/>
      <c r="D147" s="16"/>
      <c r="E147" s="20"/>
      <c r="F147" s="20"/>
      <c r="G147" s="21"/>
      <c r="H147" s="21"/>
    </row>
    <row r="148" spans="1:8" ht="42" x14ac:dyDescent="0.2">
      <c r="A148" s="15" t="s">
        <v>141</v>
      </c>
      <c r="B148" s="16" t="s">
        <v>140</v>
      </c>
      <c r="C148" s="16" t="s">
        <v>134</v>
      </c>
      <c r="D148" s="16"/>
      <c r="E148" s="20"/>
      <c r="F148" s="20"/>
      <c r="G148" s="21"/>
      <c r="H148" s="21"/>
    </row>
    <row r="149" spans="1:8" ht="34.5" customHeight="1" x14ac:dyDescent="0.2">
      <c r="A149" s="44" t="s">
        <v>135</v>
      </c>
      <c r="B149" s="23" t="s">
        <v>140</v>
      </c>
      <c r="C149" s="23" t="s">
        <v>134</v>
      </c>
      <c r="D149" s="23" t="s">
        <v>118</v>
      </c>
      <c r="E149" s="56"/>
      <c r="F149" s="56"/>
      <c r="G149" s="21"/>
      <c r="H149" s="21"/>
    </row>
    <row r="150" spans="1:8" ht="34.5" customHeight="1" x14ac:dyDescent="0.2">
      <c r="A150" s="28" t="s">
        <v>180</v>
      </c>
      <c r="B150" s="29" t="s">
        <v>177</v>
      </c>
      <c r="C150" s="25" t="s">
        <v>178</v>
      </c>
      <c r="D150" s="25" t="s">
        <v>179</v>
      </c>
      <c r="E150" s="52">
        <v>10</v>
      </c>
      <c r="F150" s="52">
        <v>0</v>
      </c>
      <c r="G150" s="66"/>
      <c r="H150" s="21"/>
    </row>
    <row r="151" spans="1:8" ht="32.25" customHeight="1" x14ac:dyDescent="0.2">
      <c r="A151" s="17" t="s">
        <v>142</v>
      </c>
      <c r="B151" s="45" t="s">
        <v>143</v>
      </c>
      <c r="C151" s="45"/>
      <c r="D151" s="45"/>
      <c r="E151" s="51"/>
      <c r="F151" s="51"/>
      <c r="G151" s="21"/>
      <c r="H151" s="21"/>
    </row>
    <row r="152" spans="1:8" ht="23.25" customHeight="1" x14ac:dyDescent="0.2">
      <c r="A152" s="15" t="s">
        <v>144</v>
      </c>
      <c r="B152" s="29" t="s">
        <v>143</v>
      </c>
      <c r="C152" s="29" t="s">
        <v>35</v>
      </c>
      <c r="D152" s="29"/>
      <c r="E152" s="20"/>
      <c r="F152" s="20"/>
      <c r="G152" s="21"/>
      <c r="H152" s="21"/>
    </row>
    <row r="153" spans="1:8" ht="21" x14ac:dyDescent="0.2">
      <c r="A153" s="15" t="s">
        <v>36</v>
      </c>
      <c r="B153" s="42" t="s">
        <v>143</v>
      </c>
      <c r="C153" s="42" t="s">
        <v>35</v>
      </c>
      <c r="D153" s="42" t="s">
        <v>62</v>
      </c>
      <c r="E153" s="43"/>
      <c r="F153" s="20"/>
      <c r="G153" s="21"/>
      <c r="H153" s="21"/>
    </row>
    <row r="154" spans="1:8" ht="23.25" customHeight="1" x14ac:dyDescent="0.2">
      <c r="A154" s="17" t="s">
        <v>63</v>
      </c>
      <c r="B154" s="29" t="s">
        <v>145</v>
      </c>
      <c r="C154" s="29"/>
      <c r="D154" s="29"/>
      <c r="E154" s="20"/>
      <c r="F154" s="20"/>
      <c r="G154" s="21"/>
      <c r="H154" s="21"/>
    </row>
    <row r="155" spans="1:8" ht="21" x14ac:dyDescent="0.2">
      <c r="A155" s="15" t="s">
        <v>146</v>
      </c>
      <c r="B155" s="29" t="s">
        <v>145</v>
      </c>
      <c r="C155" s="29" t="s">
        <v>116</v>
      </c>
      <c r="D155" s="29"/>
      <c r="E155" s="20"/>
      <c r="F155" s="20"/>
      <c r="G155" s="21"/>
      <c r="H155" s="21"/>
    </row>
    <row r="156" spans="1:8" ht="21" x14ac:dyDescent="0.2">
      <c r="A156" s="15" t="s">
        <v>117</v>
      </c>
      <c r="B156" s="42" t="s">
        <v>145</v>
      </c>
      <c r="C156" s="42" t="s">
        <v>116</v>
      </c>
      <c r="D156" s="42" t="s">
        <v>147</v>
      </c>
      <c r="E156" s="43"/>
      <c r="F156" s="43"/>
      <c r="G156" s="21"/>
      <c r="H156" s="21"/>
    </row>
    <row r="157" spans="1:8" ht="21" customHeight="1" x14ac:dyDescent="0.2">
      <c r="A157" s="17" t="s">
        <v>148</v>
      </c>
      <c r="B157" s="29" t="s">
        <v>145</v>
      </c>
      <c r="C157" s="29" t="s">
        <v>125</v>
      </c>
      <c r="D157" s="29"/>
      <c r="E157" s="20"/>
      <c r="F157" s="20"/>
      <c r="G157" s="21"/>
      <c r="H157" s="21"/>
    </row>
    <row r="158" spans="1:8" ht="21" x14ac:dyDescent="0.2">
      <c r="A158" s="15" t="s">
        <v>126</v>
      </c>
      <c r="B158" s="42" t="s">
        <v>145</v>
      </c>
      <c r="C158" s="42" t="s">
        <v>125</v>
      </c>
      <c r="D158" s="42" t="s">
        <v>147</v>
      </c>
      <c r="E158" s="20"/>
      <c r="F158" s="20"/>
      <c r="G158" s="21"/>
      <c r="H158" s="21"/>
    </row>
    <row r="159" spans="1:8" ht="33.75" customHeight="1" x14ac:dyDescent="0.2">
      <c r="A159" s="17" t="s">
        <v>148</v>
      </c>
      <c r="B159" s="29" t="s">
        <v>145</v>
      </c>
      <c r="C159" s="29" t="s">
        <v>120</v>
      </c>
      <c r="D159" s="29"/>
      <c r="E159" s="20"/>
      <c r="F159" s="20"/>
      <c r="G159" s="21"/>
      <c r="H159" s="21"/>
    </row>
    <row r="160" spans="1:8" ht="31.5" x14ac:dyDescent="0.2">
      <c r="A160" s="15" t="s">
        <v>121</v>
      </c>
      <c r="B160" s="42" t="s">
        <v>145</v>
      </c>
      <c r="C160" s="42" t="s">
        <v>120</v>
      </c>
      <c r="D160" s="42" t="s">
        <v>147</v>
      </c>
      <c r="E160" s="20"/>
      <c r="F160" s="20"/>
      <c r="G160" s="21"/>
      <c r="H160" s="21"/>
    </row>
    <row r="161" spans="1:8" ht="22.5" customHeight="1" x14ac:dyDescent="0.2">
      <c r="A161" s="17" t="s">
        <v>148</v>
      </c>
      <c r="B161" s="29" t="s">
        <v>145</v>
      </c>
      <c r="C161" s="29" t="s">
        <v>35</v>
      </c>
      <c r="D161" s="29"/>
      <c r="E161" s="20"/>
      <c r="F161" s="20"/>
      <c r="G161" s="21"/>
      <c r="H161" s="21"/>
    </row>
    <row r="162" spans="1:8" ht="21" x14ac:dyDescent="0.2">
      <c r="A162" s="15" t="s">
        <v>36</v>
      </c>
      <c r="B162" s="42" t="s">
        <v>145</v>
      </c>
      <c r="C162" s="42" t="s">
        <v>35</v>
      </c>
      <c r="D162" s="42" t="s">
        <v>147</v>
      </c>
      <c r="E162" s="20"/>
      <c r="F162" s="20"/>
      <c r="G162" s="21"/>
      <c r="H162" s="21"/>
    </row>
    <row r="163" spans="1:8" ht="42.75" customHeight="1" x14ac:dyDescent="0.2">
      <c r="A163" s="17" t="s">
        <v>148</v>
      </c>
      <c r="B163" s="16" t="s">
        <v>149</v>
      </c>
      <c r="C163" s="16"/>
      <c r="D163" s="16"/>
      <c r="E163" s="20"/>
      <c r="F163" s="20"/>
      <c r="G163" s="21"/>
      <c r="H163" s="21"/>
    </row>
    <row r="164" spans="1:8" ht="23.25" customHeight="1" x14ac:dyDescent="0.2">
      <c r="A164" s="15" t="s">
        <v>150</v>
      </c>
      <c r="B164" s="16" t="s">
        <v>149</v>
      </c>
      <c r="C164" s="16" t="s">
        <v>35</v>
      </c>
      <c r="D164" s="16"/>
      <c r="E164" s="20"/>
      <c r="F164" s="20"/>
      <c r="G164" s="21"/>
      <c r="H164" s="21"/>
    </row>
    <row r="165" spans="1:8" ht="34.5" customHeight="1" x14ac:dyDescent="0.2">
      <c r="A165" s="15" t="s">
        <v>36</v>
      </c>
      <c r="B165" s="18" t="s">
        <v>149</v>
      </c>
      <c r="C165" s="18" t="s">
        <v>35</v>
      </c>
      <c r="D165" s="18" t="s">
        <v>118</v>
      </c>
      <c r="E165" s="43"/>
      <c r="F165" s="43"/>
      <c r="G165" s="21"/>
      <c r="H165" s="21"/>
    </row>
    <row r="166" spans="1:8" ht="33" customHeight="1" x14ac:dyDescent="0.2">
      <c r="A166" s="17" t="s">
        <v>119</v>
      </c>
      <c r="B166" s="16" t="s">
        <v>151</v>
      </c>
      <c r="C166" s="16"/>
      <c r="D166" s="16"/>
      <c r="E166" s="20"/>
      <c r="F166" s="20"/>
      <c r="G166" s="21"/>
      <c r="H166" s="21"/>
    </row>
    <row r="167" spans="1:8" ht="22.5" customHeight="1" x14ac:dyDescent="0.2">
      <c r="A167" s="15" t="s">
        <v>152</v>
      </c>
      <c r="B167" s="16" t="s">
        <v>151</v>
      </c>
      <c r="C167" s="16" t="s">
        <v>35</v>
      </c>
      <c r="D167" s="16"/>
      <c r="E167" s="20"/>
      <c r="F167" s="20"/>
      <c r="G167" s="21"/>
      <c r="H167" s="21"/>
    </row>
    <row r="168" spans="1:8" ht="21" x14ac:dyDescent="0.2">
      <c r="A168" s="15" t="s">
        <v>36</v>
      </c>
      <c r="B168" s="25" t="s">
        <v>151</v>
      </c>
      <c r="C168" s="25" t="s">
        <v>35</v>
      </c>
      <c r="D168" s="25" t="s">
        <v>90</v>
      </c>
      <c r="E168" s="20"/>
      <c r="F168" s="20"/>
      <c r="G168" s="21"/>
      <c r="H168" s="21"/>
    </row>
    <row r="169" spans="1:8" ht="24" customHeight="1" x14ac:dyDescent="0.2">
      <c r="A169" s="15" t="s">
        <v>36</v>
      </c>
      <c r="B169" s="16" t="s">
        <v>181</v>
      </c>
      <c r="C169" s="46">
        <v>244</v>
      </c>
      <c r="D169" s="47" t="s">
        <v>74</v>
      </c>
      <c r="E169" s="65"/>
      <c r="F169" s="65"/>
      <c r="G169" s="21"/>
      <c r="H169" s="21"/>
    </row>
    <row r="170" spans="1:8" ht="27" customHeight="1" x14ac:dyDescent="0.2">
      <c r="A170" s="15" t="s">
        <v>36</v>
      </c>
      <c r="B170" s="48" t="s">
        <v>151</v>
      </c>
      <c r="C170" s="46">
        <v>244</v>
      </c>
      <c r="D170" s="47" t="s">
        <v>74</v>
      </c>
      <c r="E170" s="65"/>
      <c r="F170" s="65"/>
      <c r="G170" s="21"/>
      <c r="H170" s="21"/>
    </row>
    <row r="171" spans="1:8" ht="12.75" customHeight="1" x14ac:dyDescent="0.2">
      <c r="A171" s="90"/>
      <c r="B171" s="90"/>
      <c r="C171" s="90"/>
      <c r="D171" s="90"/>
      <c r="E171" s="95"/>
      <c r="F171" s="95"/>
    </row>
    <row r="172" spans="1:8" ht="12.75" customHeight="1" x14ac:dyDescent="0.2">
      <c r="A172" s="91"/>
      <c r="B172" s="91"/>
      <c r="C172" s="91"/>
      <c r="D172" s="91"/>
      <c r="E172" s="96"/>
      <c r="F172" s="96"/>
    </row>
    <row r="173" spans="1:8" ht="12.75" customHeight="1" x14ac:dyDescent="0.2">
      <c r="A173" s="91"/>
      <c r="B173" s="91"/>
      <c r="C173" s="91"/>
      <c r="D173" s="91"/>
      <c r="E173" s="96"/>
      <c r="F173" s="96"/>
    </row>
  </sheetData>
  <mergeCells count="12">
    <mergeCell ref="H13:H15"/>
    <mergeCell ref="A171:D173"/>
    <mergeCell ref="E171:E173"/>
    <mergeCell ref="F171:F173"/>
    <mergeCell ref="B2:F4"/>
    <mergeCell ref="A5:F7"/>
    <mergeCell ref="A8:B8"/>
    <mergeCell ref="A9:B9"/>
    <mergeCell ref="A10:A11"/>
    <mergeCell ref="B10:D10"/>
    <mergeCell ref="E10:E11"/>
    <mergeCell ref="F10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Роспись расходов</vt:lpstr>
      <vt:lpstr>Лист1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Комфин</dc:creator>
  <dc:description>POI HSSF rep:2.40.0.76</dc:description>
  <cp:lastModifiedBy>1</cp:lastModifiedBy>
  <cp:lastPrinted>2018-04-26T12:57:17Z</cp:lastPrinted>
  <dcterms:created xsi:type="dcterms:W3CDTF">2016-12-28T10:26:11Z</dcterms:created>
  <dcterms:modified xsi:type="dcterms:W3CDTF">2018-04-26T12:57:19Z</dcterms:modified>
</cp:coreProperties>
</file>